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Questa_cartella_di_lavoro"/>
  <bookViews>
    <workbookView xWindow="2730" yWindow="0" windowWidth="32025" windowHeight="12030"/>
  </bookViews>
  <sheets>
    <sheet name="Transiti" sheetId="5" r:id="rId1"/>
    <sheet name="Volontari" sheetId="3" r:id="rId2"/>
    <sheet name="Associazione" sheetId="4" r:id="rId3"/>
  </sheets>
  <definedNames>
    <definedName name="_xlnm._FilterDatabase" localSheetId="1" hidden="1">Volontari!$A$1:$AC$127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5" l="1"/>
  <c r="E30" i="5"/>
  <c r="D30" i="5"/>
  <c r="F29" i="5"/>
  <c r="E29" i="5"/>
  <c r="D29" i="5"/>
  <c r="F28" i="5"/>
  <c r="E28" i="5"/>
  <c r="D28" i="5"/>
  <c r="F27" i="5"/>
  <c r="E27" i="5"/>
  <c r="D27" i="5"/>
  <c r="F26" i="5"/>
  <c r="E26" i="5"/>
  <c r="D26" i="5"/>
  <c r="F25" i="5"/>
  <c r="E25" i="5"/>
  <c r="D25" i="5"/>
  <c r="F24" i="5"/>
  <c r="E24" i="5"/>
  <c r="D24" i="5"/>
  <c r="F23" i="5"/>
  <c r="E23" i="5"/>
  <c r="D23" i="5"/>
  <c r="F22" i="5"/>
  <c r="E22" i="5"/>
  <c r="D22" i="5"/>
  <c r="F21" i="5"/>
  <c r="E21" i="5"/>
  <c r="D21" i="5"/>
  <c r="F20" i="5"/>
  <c r="E20" i="5"/>
  <c r="D20" i="5"/>
  <c r="F19" i="5"/>
  <c r="E19" i="5"/>
  <c r="D19" i="5"/>
  <c r="F18" i="5"/>
  <c r="E18" i="5"/>
  <c r="D18" i="5"/>
  <c r="F17" i="5"/>
  <c r="E17" i="5"/>
  <c r="D17" i="5"/>
  <c r="F16" i="5"/>
  <c r="E16" i="5"/>
  <c r="D16" i="5"/>
  <c r="F15" i="5"/>
  <c r="E15" i="5"/>
  <c r="D15" i="5"/>
  <c r="F14" i="5"/>
  <c r="E14" i="5"/>
  <c r="D14" i="5"/>
  <c r="F13" i="5"/>
  <c r="E13" i="5"/>
  <c r="D13" i="5"/>
  <c r="F12" i="5"/>
  <c r="E12" i="5"/>
  <c r="D12" i="5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F4" i="5"/>
  <c r="E4" i="5"/>
  <c r="D4" i="5"/>
  <c r="F3" i="5"/>
  <c r="E3" i="5"/>
  <c r="D3" i="5"/>
  <c r="F2" i="5"/>
  <c r="E2" i="5"/>
  <c r="D2" i="5"/>
  <c r="N127" i="3" l="1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</calcChain>
</file>

<file path=xl/sharedStrings.xml><?xml version="1.0" encoding="utf-8"?>
<sst xmlns="http://schemas.openxmlformats.org/spreadsheetml/2006/main" count="2640" uniqueCount="939">
  <si>
    <t>0101001</t>
  </si>
  <si>
    <t>1102001</t>
  </si>
  <si>
    <t>1301001</t>
  </si>
  <si>
    <t>1306093</t>
  </si>
  <si>
    <t>1309038</t>
  </si>
  <si>
    <t>1309071</t>
  </si>
  <si>
    <t>1702001</t>
  </si>
  <si>
    <t>1711011</t>
  </si>
  <si>
    <t>GENOVA</t>
  </si>
  <si>
    <t>1801001</t>
  </si>
  <si>
    <t>1901001</t>
  </si>
  <si>
    <t>2201001</t>
  </si>
  <si>
    <t>2202002</t>
  </si>
  <si>
    <t>2203001</t>
  </si>
  <si>
    <t>2401001</t>
  </si>
  <si>
    <t>9999099</t>
  </si>
  <si>
    <t>cofisc</t>
  </si>
  <si>
    <t>Indirizzo</t>
  </si>
  <si>
    <t>CAP</t>
  </si>
  <si>
    <t>Localita</t>
  </si>
  <si>
    <t>provincia</t>
  </si>
  <si>
    <t>email</t>
  </si>
  <si>
    <t>Telefono0</t>
  </si>
  <si>
    <t>gsang</t>
  </si>
  <si>
    <t>tipoPatente</t>
  </si>
  <si>
    <t>gruppo</t>
  </si>
  <si>
    <t>ragSocAz</t>
  </si>
  <si>
    <t>art9</t>
  </si>
  <si>
    <t>temp</t>
  </si>
  <si>
    <t>allergie</t>
  </si>
  <si>
    <t>libero1</t>
  </si>
  <si>
    <t>libero2</t>
  </si>
  <si>
    <t>libero3</t>
  </si>
  <si>
    <t>libero4</t>
  </si>
  <si>
    <t>libero5</t>
  </si>
  <si>
    <t>mailVolontario</t>
  </si>
  <si>
    <t>dtNascita</t>
  </si>
  <si>
    <t>dtVisitaMed</t>
  </si>
  <si>
    <t>dtScadeVisita</t>
  </si>
  <si>
    <t>note</t>
  </si>
  <si>
    <t>SQspec</t>
  </si>
  <si>
    <t/>
  </si>
  <si>
    <t>B</t>
  </si>
  <si>
    <t>BRUGHERIO</t>
  </si>
  <si>
    <t>MB</t>
  </si>
  <si>
    <t>RH 0 +</t>
  </si>
  <si>
    <t>M</t>
  </si>
  <si>
    <t>F</t>
  </si>
  <si>
    <t>5</t>
  </si>
  <si>
    <t>LT</t>
  </si>
  <si>
    <t>MI</t>
  </si>
  <si>
    <t>RH 0+</t>
  </si>
  <si>
    <t>MONZA</t>
  </si>
  <si>
    <t>B+CE</t>
  </si>
  <si>
    <t>C</t>
  </si>
  <si>
    <t>CORNATE D'ADDA</t>
  </si>
  <si>
    <t>m</t>
  </si>
  <si>
    <t>D</t>
  </si>
  <si>
    <t>MILANO</t>
  </si>
  <si>
    <t>RH A+</t>
  </si>
  <si>
    <t>VIA SQUARCINA GIOVANNI 7</t>
  </si>
  <si>
    <t>VIA ROMA 53</t>
  </si>
  <si>
    <t>LOC. CARESANA, 45</t>
  </si>
  <si>
    <t>VIA MONTE BIANCO 10/A</t>
  </si>
  <si>
    <t>VIA PIERSANTI MATTARELLA SNC</t>
  </si>
  <si>
    <t>VIALE BELFIORE 33</t>
  </si>
  <si>
    <t>V.LE S.SISTO 439</t>
  </si>
  <si>
    <t>VIA STURLA 54R</t>
  </si>
  <si>
    <t>G. ARDITI 4,6</t>
  </si>
  <si>
    <t>VIA A. GUARASCI SNC</t>
  </si>
  <si>
    <t>VIA ARENE 5</t>
  </si>
  <si>
    <t>VIALE DELLE OLIMPIADI 153</t>
  </si>
  <si>
    <t>VIA F.ANAGNINO, 21/E</t>
  </si>
  <si>
    <t>C.DA SAN BENEDETTO, 13</t>
  </si>
  <si>
    <t>VIA PALA DI CARRU 153</t>
  </si>
  <si>
    <t>VIA DON ABRAMO PUTELLI,2</t>
  </si>
  <si>
    <t>VIA CORACE 8</t>
  </si>
  <si>
    <t>VIA VITTORIO VENETO, 21</t>
  </si>
  <si>
    <t>VIA VOLTURNO 69</t>
  </si>
  <si>
    <t>VIA T.EDISON 30</t>
  </si>
  <si>
    <t>VIA SANTA MARIA 63</t>
  </si>
  <si>
    <t>VIA DELL'ARTIGIANATO,70</t>
  </si>
  <si>
    <t>VIA ALTO ADIGE 10</t>
  </si>
  <si>
    <t>VIA NAZIONALE DEI GIOVI 114</t>
  </si>
  <si>
    <t>VIA AURONZO,6</t>
  </si>
  <si>
    <t>VIA MONTEROSA 1</t>
  </si>
  <si>
    <t>VIA D. DE MASSARI, 39</t>
  </si>
  <si>
    <t>VIA GABIANO 21</t>
  </si>
  <si>
    <t>VIA 4 NOVEMBRE 7</t>
  </si>
  <si>
    <t>VIA VIVALDI 55</t>
  </si>
  <si>
    <t>VICOLO VENEZIA 1</t>
  </si>
  <si>
    <t>VIA CHERUBINI 8</t>
  </si>
  <si>
    <t>VIA KENNEDY</t>
  </si>
  <si>
    <t>VIA DEGLI OREFICI 6</t>
  </si>
  <si>
    <t>VIA DON MINZONI 2/D</t>
  </si>
  <si>
    <t>V.LE GUIDO BACCELLI, 18</t>
  </si>
  <si>
    <t>VIA PRINCIPI DI PIEMONTE 17</t>
  </si>
  <si>
    <t>VIA G. DI VITTORIO, 2</t>
  </si>
  <si>
    <t>CORSO DI PORTA ROMANA, 119</t>
  </si>
  <si>
    <t>VIA MONTE FARAONE 37</t>
  </si>
  <si>
    <t>VIA C.CAPOQUADRI,2</t>
  </si>
  <si>
    <t>VIA SARDEGNA 8/2</t>
  </si>
  <si>
    <t>VIA NAZIONALE TRAV. I</t>
  </si>
  <si>
    <t>VIA VALSOLDA 13</t>
  </si>
  <si>
    <t>VIA MAZZINI 33</t>
  </si>
  <si>
    <t>VIA ZAMENHOF 695</t>
  </si>
  <si>
    <t>VIA EINSTEIN 18</t>
  </si>
  <si>
    <t>VIALE MARCONI 10</t>
  </si>
  <si>
    <t>VIA DELLE MIMOSE, 16</t>
  </si>
  <si>
    <t>VIA VANDALINO 85 INT 36</t>
  </si>
  <si>
    <t>SS18 II TRATTO ARCHI,73</t>
  </si>
  <si>
    <t>VIA R.RUFFILLI 18</t>
  </si>
  <si>
    <t>VIA RIVALE 16 ROSSO</t>
  </si>
  <si>
    <t>VIA PALMIRO TOGLIATTI, 3</t>
  </si>
  <si>
    <t>VIA L. BADIA 15</t>
  </si>
  <si>
    <t>VIALE TUNISIA 50</t>
  </si>
  <si>
    <t>VIA P. RAVANAS 2</t>
  </si>
  <si>
    <t>VIA DEI FILOSOFI 41/43</t>
  </si>
  <si>
    <t>VIA LEONARDO DA VINCI 21/23</t>
  </si>
  <si>
    <t>VIA SANTERAMO IN COLLE , 15</t>
  </si>
  <si>
    <t>VIA PORTANOVA 1</t>
  </si>
  <si>
    <t>VIA IV NOVEMBRE 27/29</t>
  </si>
  <si>
    <t>VIA ITALIA 11</t>
  </si>
  <si>
    <t>VIA DEI MILLE, 88</t>
  </si>
  <si>
    <t>VIA SAN FRANCESCO 86</t>
  </si>
  <si>
    <t>VIA DEL MELETTO, 3/A</t>
  </si>
  <si>
    <t>VIA PASCOLI SNC. ZONA ART.LE RIPOLI</t>
  </si>
  <si>
    <t>VIA CORTINA 71</t>
  </si>
  <si>
    <t>VIA DEI CRISPOLTI, 4</t>
  </si>
  <si>
    <t>C.SO AUSUGUM, 71</t>
  </si>
  <si>
    <t>V.LE MARCONI 63/A</t>
  </si>
  <si>
    <t>VIA TRENTINO ALTO ADIGE, 85</t>
  </si>
  <si>
    <t>VIA G. CACCIO' N. 106</t>
  </si>
  <si>
    <t>VIA CROCIALETTO, 24</t>
  </si>
  <si>
    <t>VIA MINCIO 12</t>
  </si>
  <si>
    <t>VIA VILLAFRANCA 30</t>
  </si>
  <si>
    <t>VIA DELLE MELAZZE 3/A</t>
  </si>
  <si>
    <t>VIA MILANO, 9/A</t>
  </si>
  <si>
    <t>VIA GIOVANNI FALCONE  136</t>
  </si>
  <si>
    <t>VIA DELL'ARTIGIANATO 8</t>
  </si>
  <si>
    <t>VIA CAMPO ROMANO, 4</t>
  </si>
  <si>
    <t>VIA DOMITIANA 105/G</t>
  </si>
  <si>
    <t>VIA MARTIRI DELLA LIBERTA' 13 R</t>
  </si>
  <si>
    <t>VIA F.LLI BANDIERA, 28</t>
  </si>
  <si>
    <t>VIA MONTANARO 19</t>
  </si>
  <si>
    <t>VIA CIRCONDARIO PONENTE, 15</t>
  </si>
  <si>
    <t>LARGO FRANCESCO ANZANI 19</t>
  </si>
  <si>
    <t>VIA DE GASPERI,89</t>
  </si>
  <si>
    <t>C.SO L. DA VINCI, 129-131</t>
  </si>
  <si>
    <t>VIA SAN DONA' 136/FG</t>
  </si>
  <si>
    <t>VIA SETTEMBRINI 36</t>
  </si>
  <si>
    <t>VIA MONVISO 20</t>
  </si>
  <si>
    <t>VIA BRESCIA 1 /D</t>
  </si>
  <si>
    <t>VIA PAPA GIOVANNI XXIII N. 3</t>
  </si>
  <si>
    <t>VIA SINDACO LUPINACCI 11/15</t>
  </si>
  <si>
    <t>VIA ROMA 1</t>
  </si>
  <si>
    <t>VIA MESSINA 75</t>
  </si>
  <si>
    <t>PIAZZALE SAN SISTO SNC</t>
  </si>
  <si>
    <t>VIALE EUROPA 142</t>
  </si>
  <si>
    <t>VIA MAMELI,121/123</t>
  </si>
  <si>
    <t>ZONA IND. A P3 BOLLETTINI</t>
  </si>
  <si>
    <t>VIA PONTIDA 6</t>
  </si>
  <si>
    <t>VIA MALTA 20R</t>
  </si>
  <si>
    <t>V.MONTE PULCIANO 44</t>
  </si>
  <si>
    <t>VIA MARIGLIANO, 14</t>
  </si>
  <si>
    <t>VIA ROMA 6</t>
  </si>
  <si>
    <t>VIA EMILIA OVEST, 794</t>
  </si>
  <si>
    <t>VIA MANZONI 41/43</t>
  </si>
  <si>
    <t>VIA PASTORE 2</t>
  </si>
  <si>
    <t>VIA DELLA REPUBBLICA 35/B</t>
  </si>
  <si>
    <t>VIA CIRCONVALLAZIONE</t>
  </si>
  <si>
    <t>VIA D. ALIGHIERI 72</t>
  </si>
  <si>
    <t>VIALE DEL LAVORO 1/V</t>
  </si>
  <si>
    <t>P.ZZA III REG.ALPINI 2/4</t>
  </si>
  <si>
    <t>VIA ROCCA TEDALDA 25/B</t>
  </si>
  <si>
    <t>VIA CAVOUR,57</t>
  </si>
  <si>
    <t>VIA DELLE CANOVINE, 46</t>
  </si>
  <si>
    <t>VIA ROMA, 22</t>
  </si>
  <si>
    <t>VIA DAMIANO CHIESA 6</t>
  </si>
  <si>
    <t>REGIONE BORGNALLE 10/N</t>
  </si>
  <si>
    <t>VIA GUARDINI 67</t>
  </si>
  <si>
    <t>VIA GRADOLI,96</t>
  </si>
  <si>
    <t>VIA NAZIONALE 101</t>
  </si>
  <si>
    <t>VIA ALPONE LOCALITA CHIARELLE</t>
  </si>
  <si>
    <t>VIA G.GOVONE 56</t>
  </si>
  <si>
    <t>VIA MARTINATI 37</t>
  </si>
  <si>
    <t>SIRACUSA</t>
  </si>
  <si>
    <t>VIGLIANO BIELLESE</t>
  </si>
  <si>
    <t>VENTIMIGLIA</t>
  </si>
  <si>
    <t>FRATTAMAGGIORE</t>
  </si>
  <si>
    <t>PADOVA</t>
  </si>
  <si>
    <t>CASATENOVO</t>
  </si>
  <si>
    <t>CASTELFRANCO VENETO</t>
  </si>
  <si>
    <t>OZIERI</t>
  </si>
  <si>
    <t>SEZZE SCALO</t>
  </si>
  <si>
    <t>BRESCIA</t>
  </si>
  <si>
    <t>CASALNUOVO DI NAPOLI</t>
  </si>
  <si>
    <t>BARI</t>
  </si>
  <si>
    <t>BUSSOLENGO</t>
  </si>
  <si>
    <t>CANTU'</t>
  </si>
  <si>
    <t>COMO</t>
  </si>
  <si>
    <t>REGGIO EMILIA</t>
  </si>
  <si>
    <t>LAINATE</t>
  </si>
  <si>
    <t>COSENZA</t>
  </si>
  <si>
    <t>MOORDRECHT LZ</t>
  </si>
  <si>
    <t>PISA</t>
  </si>
  <si>
    <t>SASSOFERRATO</t>
  </si>
  <si>
    <t>SESTO FIORENTINO</t>
  </si>
  <si>
    <t>TORINO</t>
  </si>
  <si>
    <t>PAVIA</t>
  </si>
  <si>
    <t>ROMA</t>
  </si>
  <si>
    <t>SCANDICCI</t>
  </si>
  <si>
    <t>BREGANZE</t>
  </si>
  <si>
    <t>CAGLIARI</t>
  </si>
  <si>
    <t>SALO'</t>
  </si>
  <si>
    <t>ALBISOLA SUPERIORE - ALBISOLA CAPO</t>
  </si>
  <si>
    <t>FIRENZE</t>
  </si>
  <si>
    <t>SEVESO</t>
  </si>
  <si>
    <t>NOCERA UMBRA</t>
  </si>
  <si>
    <t>CECINA</t>
  </si>
  <si>
    <t>CHIAVARI</t>
  </si>
  <si>
    <t>TARANTO</t>
  </si>
  <si>
    <t>S.ARPINO</t>
  </si>
  <si>
    <t>NAPOLI</t>
  </si>
  <si>
    <t>VERCELLI</t>
  </si>
  <si>
    <t>MAZARA DEL VALLO</t>
  </si>
  <si>
    <t>FIORENZUOLA D'ARDA</t>
  </si>
  <si>
    <t>OPPIDO LUCANO</t>
  </si>
  <si>
    <t>CASTELFIDARDO</t>
  </si>
  <si>
    <t>MACERATA</t>
  </si>
  <si>
    <t>GARBAGNATE MILANESE</t>
  </si>
  <si>
    <t>PISTOIA</t>
  </si>
  <si>
    <t>GRAVINA DI CATANIA</t>
  </si>
  <si>
    <t>ERCOLANO</t>
  </si>
  <si>
    <t>MAJANO</t>
  </si>
  <si>
    <t>CATANIA</t>
  </si>
  <si>
    <t>VILLOTTA DI CHIONS</t>
  </si>
  <si>
    <t>MONTERIGGIONI</t>
  </si>
  <si>
    <t>MODENA</t>
  </si>
  <si>
    <t>CERTALDO</t>
  </si>
  <si>
    <t>ASSAGO</t>
  </si>
  <si>
    <t>THIENE</t>
  </si>
  <si>
    <t>AOSTA</t>
  </si>
  <si>
    <t>SARONNO</t>
  </si>
  <si>
    <t>TAURIANOVA</t>
  </si>
  <si>
    <t>LOANO</t>
  </si>
  <si>
    <t>CELLOLE</t>
  </si>
  <si>
    <t>COMUNANZA</t>
  </si>
  <si>
    <t>NATURNO</t>
  </si>
  <si>
    <t>VERONA</t>
  </si>
  <si>
    <t>ALTAMURA</t>
  </si>
  <si>
    <t>OLMEDO</t>
  </si>
  <si>
    <t>BOLZANO</t>
  </si>
  <si>
    <t>VIBO VALENTIA</t>
  </si>
  <si>
    <t>TERAMO</t>
  </si>
  <si>
    <t>CRESPELLANO</t>
  </si>
  <si>
    <t>ERICE</t>
  </si>
  <si>
    <t>PAULLO</t>
  </si>
  <si>
    <t>ACQUAVIVA DELLE FONTI</t>
  </si>
  <si>
    <t>SEREGNO</t>
  </si>
  <si>
    <t>RIMINI</t>
  </si>
  <si>
    <t>DOMODOSSOLA</t>
  </si>
  <si>
    <t>MARINA DI CITTA' SANT'ANGELO</t>
  </si>
  <si>
    <t>CORSICO</t>
  </si>
  <si>
    <t>SARZANA</t>
  </si>
  <si>
    <t>CODOGNO</t>
  </si>
  <si>
    <t>MIRANO</t>
  </si>
  <si>
    <t>BIELLA</t>
  </si>
  <si>
    <t>CASALEONE</t>
  </si>
  <si>
    <t>POGGIOMARINO</t>
  </si>
  <si>
    <t>POTENZA</t>
  </si>
  <si>
    <t>PORTOFERRAIO</t>
  </si>
  <si>
    <t>MESSINA</t>
  </si>
  <si>
    <t>CREMONA</t>
  </si>
  <si>
    <t>BOLZANO * BOZEN</t>
  </si>
  <si>
    <t>RAFFADALI</t>
  </si>
  <si>
    <t>TRENTO</t>
  </si>
  <si>
    <t>CAMPOBASSO</t>
  </si>
  <si>
    <t>PESCARA</t>
  </si>
  <si>
    <t>VICENZA</t>
  </si>
  <si>
    <t>NIBBIANO</t>
  </si>
  <si>
    <t>MANTOVA</t>
  </si>
  <si>
    <t>MARANO VICENTINO</t>
  </si>
  <si>
    <t>96100</t>
  </si>
  <si>
    <t>SR</t>
  </si>
  <si>
    <t>13856</t>
  </si>
  <si>
    <t>BI</t>
  </si>
  <si>
    <t>20129</t>
  </si>
  <si>
    <t>18039</t>
  </si>
  <si>
    <t>IM</t>
  </si>
  <si>
    <t>80027</t>
  </si>
  <si>
    <t>NA</t>
  </si>
  <si>
    <t>35127</t>
  </si>
  <si>
    <t>PD</t>
  </si>
  <si>
    <t>23880</t>
  </si>
  <si>
    <t>LC</t>
  </si>
  <si>
    <t>31033</t>
  </si>
  <si>
    <t>TV</t>
  </si>
  <si>
    <t>07014</t>
  </si>
  <si>
    <t>SS</t>
  </si>
  <si>
    <t>04010</t>
  </si>
  <si>
    <t>25124</t>
  </si>
  <si>
    <t>BS</t>
  </si>
  <si>
    <t>80013</t>
  </si>
  <si>
    <t>70126</t>
  </si>
  <si>
    <t>BA</t>
  </si>
  <si>
    <t>37012</t>
  </si>
  <si>
    <t>VR</t>
  </si>
  <si>
    <t>22063</t>
  </si>
  <si>
    <t>CO</t>
  </si>
  <si>
    <t>22100</t>
  </si>
  <si>
    <t>42100</t>
  </si>
  <si>
    <t>RE</t>
  </si>
  <si>
    <t>20020</t>
  </si>
  <si>
    <t>87100</t>
  </si>
  <si>
    <t>CS</t>
  </si>
  <si>
    <t>2841</t>
  </si>
  <si>
    <t>EE</t>
  </si>
  <si>
    <t>56101</t>
  </si>
  <si>
    <t>PI</t>
  </si>
  <si>
    <t>60041</t>
  </si>
  <si>
    <t>AN</t>
  </si>
  <si>
    <t>50019</t>
  </si>
  <si>
    <t>FI</t>
  </si>
  <si>
    <t>10129</t>
  </si>
  <si>
    <t>TO</t>
  </si>
  <si>
    <t>27100</t>
  </si>
  <si>
    <t>PV</t>
  </si>
  <si>
    <t>00136</t>
  </si>
  <si>
    <t>RM</t>
  </si>
  <si>
    <t>50018</t>
  </si>
  <si>
    <t>36042</t>
  </si>
  <si>
    <t>VI</t>
  </si>
  <si>
    <t>09131</t>
  </si>
  <si>
    <t>CA</t>
  </si>
  <si>
    <t>16129</t>
  </si>
  <si>
    <t>GE</t>
  </si>
  <si>
    <t>25087</t>
  </si>
  <si>
    <t>00146</t>
  </si>
  <si>
    <t>17011</t>
  </si>
  <si>
    <t>SV</t>
  </si>
  <si>
    <t>50142</t>
  </si>
  <si>
    <t>20030</t>
  </si>
  <si>
    <t>20040</t>
  </si>
  <si>
    <t>06025</t>
  </si>
  <si>
    <t>PG</t>
  </si>
  <si>
    <t>57023</t>
  </si>
  <si>
    <t>LI</t>
  </si>
  <si>
    <t>16043</t>
  </si>
  <si>
    <t>74121</t>
  </si>
  <si>
    <t>TA</t>
  </si>
  <si>
    <t>00176</t>
  </si>
  <si>
    <t>81030</t>
  </si>
  <si>
    <t>CE</t>
  </si>
  <si>
    <t>80133</t>
  </si>
  <si>
    <t>20124</t>
  </si>
  <si>
    <t>13100</t>
  </si>
  <si>
    <t>VC</t>
  </si>
  <si>
    <t>91026</t>
  </si>
  <si>
    <t>TP</t>
  </si>
  <si>
    <t>20148</t>
  </si>
  <si>
    <t>29017</t>
  </si>
  <si>
    <t>PC</t>
  </si>
  <si>
    <t>85015</t>
  </si>
  <si>
    <t>PZ</t>
  </si>
  <si>
    <t>60022</t>
  </si>
  <si>
    <t>62100</t>
  </si>
  <si>
    <t>MC</t>
  </si>
  <si>
    <t>20024</t>
  </si>
  <si>
    <t>51100</t>
  </si>
  <si>
    <t>PT</t>
  </si>
  <si>
    <t>95030</t>
  </si>
  <si>
    <t>CT</t>
  </si>
  <si>
    <t>80056</t>
  </si>
  <si>
    <t>33030</t>
  </si>
  <si>
    <t>UD</t>
  </si>
  <si>
    <t>95129</t>
  </si>
  <si>
    <t>33089</t>
  </si>
  <si>
    <t>PN</t>
  </si>
  <si>
    <t>53035</t>
  </si>
  <si>
    <t>SI</t>
  </si>
  <si>
    <t>41100</t>
  </si>
  <si>
    <t>MO</t>
  </si>
  <si>
    <t>50052</t>
  </si>
  <si>
    <t>20052</t>
  </si>
  <si>
    <t>50127</t>
  </si>
  <si>
    <t>20090</t>
  </si>
  <si>
    <t>36016</t>
  </si>
  <si>
    <t>11100</t>
  </si>
  <si>
    <t>AO</t>
  </si>
  <si>
    <t>21047</t>
  </si>
  <si>
    <t>VA</t>
  </si>
  <si>
    <t>89029</t>
  </si>
  <si>
    <t>RC</t>
  </si>
  <si>
    <t>17025</t>
  </si>
  <si>
    <t>63044</t>
  </si>
  <si>
    <t>AP</t>
  </si>
  <si>
    <t>39025</t>
  </si>
  <si>
    <t>BZ</t>
  </si>
  <si>
    <t>37100</t>
  </si>
  <si>
    <t>70022</t>
  </si>
  <si>
    <t>20127</t>
  </si>
  <si>
    <t>07040</t>
  </si>
  <si>
    <t>39100</t>
  </si>
  <si>
    <t>88018</t>
  </si>
  <si>
    <t>CZ</t>
  </si>
  <si>
    <t>64100</t>
  </si>
  <si>
    <t>TE</t>
  </si>
  <si>
    <t>40056</t>
  </si>
  <si>
    <t>BO</t>
  </si>
  <si>
    <t>91016</t>
  </si>
  <si>
    <t>95100</t>
  </si>
  <si>
    <t>20067</t>
  </si>
  <si>
    <t>70021</t>
  </si>
  <si>
    <t>20038</t>
  </si>
  <si>
    <t>47900</t>
  </si>
  <si>
    <t>RN</t>
  </si>
  <si>
    <t>28845</t>
  </si>
  <si>
    <t>VB</t>
  </si>
  <si>
    <t>65013</t>
  </si>
  <si>
    <t>PE</t>
  </si>
  <si>
    <t>20094</t>
  </si>
  <si>
    <t>19038</t>
  </si>
  <si>
    <t>SP</t>
  </si>
  <si>
    <t>26845</t>
  </si>
  <si>
    <t>LO</t>
  </si>
  <si>
    <t>20047</t>
  </si>
  <si>
    <t>30035</t>
  </si>
  <si>
    <t>VE</t>
  </si>
  <si>
    <t>09122</t>
  </si>
  <si>
    <t>13051</t>
  </si>
  <si>
    <t>37052</t>
  </si>
  <si>
    <t>80040</t>
  </si>
  <si>
    <t>00142</t>
  </si>
  <si>
    <t>85100</t>
  </si>
  <si>
    <t>57037</t>
  </si>
  <si>
    <t>98123</t>
  </si>
  <si>
    <t>ME</t>
  </si>
  <si>
    <t>26100</t>
  </si>
  <si>
    <t>CR</t>
  </si>
  <si>
    <t>00155</t>
  </si>
  <si>
    <t>92015</t>
  </si>
  <si>
    <t>AG</t>
  </si>
  <si>
    <t>10148</t>
  </si>
  <si>
    <t>38100</t>
  </si>
  <si>
    <t>TN</t>
  </si>
  <si>
    <t>86100</t>
  </si>
  <si>
    <t>CB</t>
  </si>
  <si>
    <t>65124</t>
  </si>
  <si>
    <t>36100</t>
  </si>
  <si>
    <t>29010</t>
  </si>
  <si>
    <t>46100</t>
  </si>
  <si>
    <t>MN</t>
  </si>
  <si>
    <t>36035</t>
  </si>
  <si>
    <t>SESSO</t>
  </si>
  <si>
    <t>ROSSELLA</t>
  </si>
  <si>
    <t xml:space="preserve">BUSICO </t>
  </si>
  <si>
    <t>CARMELINA</t>
  </si>
  <si>
    <t xml:space="preserve">BOSCAGLIA </t>
  </si>
  <si>
    <t>GIANMARIA</t>
  </si>
  <si>
    <t xml:space="preserve">CICCONELLA </t>
  </si>
  <si>
    <t>MARIA</t>
  </si>
  <si>
    <t xml:space="preserve">CASARO </t>
  </si>
  <si>
    <t>SILVIA</t>
  </si>
  <si>
    <t xml:space="preserve">DORAZIO </t>
  </si>
  <si>
    <t>CESIRA</t>
  </si>
  <si>
    <t xml:space="preserve">MILAN </t>
  </si>
  <si>
    <t xml:space="preserve">MAURA </t>
  </si>
  <si>
    <t>MARIA MADDALENA</t>
  </si>
  <si>
    <t xml:space="preserve">MASTORCI </t>
  </si>
  <si>
    <t>GIUSEPPINA</t>
  </si>
  <si>
    <t xml:space="preserve">MARINELLI </t>
  </si>
  <si>
    <t>MARIA INES</t>
  </si>
  <si>
    <t xml:space="preserve">INVERNIZZI </t>
  </si>
  <si>
    <t>LUISA</t>
  </si>
  <si>
    <t xml:space="preserve">ORLANDO </t>
  </si>
  <si>
    <t>GIOVANNA</t>
  </si>
  <si>
    <t xml:space="preserve">DANIELA </t>
  </si>
  <si>
    <t>SCELLINO</t>
  </si>
  <si>
    <t xml:space="preserve">SCANDAMARRO </t>
  </si>
  <si>
    <t xml:space="preserve">STUCCHI </t>
  </si>
  <si>
    <t>CHANTAL</t>
  </si>
  <si>
    <t xml:space="preserve">VARENNA </t>
  </si>
  <si>
    <t>BARBARA</t>
  </si>
  <si>
    <t xml:space="preserve">BOCCIARDO </t>
  </si>
  <si>
    <t>GIAN PAOLO</t>
  </si>
  <si>
    <t xml:space="preserve">BOCCI </t>
  </si>
  <si>
    <t>GIUSEPPE</t>
  </si>
  <si>
    <t xml:space="preserve">BIANCHI </t>
  </si>
  <si>
    <t>MASSIMILIANO</t>
  </si>
  <si>
    <t xml:space="preserve">BONSANGE </t>
  </si>
  <si>
    <t>VINCENZO</t>
  </si>
  <si>
    <t xml:space="preserve">BORACCHI </t>
  </si>
  <si>
    <t>FRANCO</t>
  </si>
  <si>
    <t xml:space="preserve">BERSOTTI </t>
  </si>
  <si>
    <t>RICCARDO</t>
  </si>
  <si>
    <t xml:space="preserve">BOSOLO </t>
  </si>
  <si>
    <t>ROBERTO</t>
  </si>
  <si>
    <t xml:space="preserve">BESTETTI </t>
  </si>
  <si>
    <t>ALBERTO</t>
  </si>
  <si>
    <t xml:space="preserve">BEVILACQUA </t>
  </si>
  <si>
    <t>SALVATORE</t>
  </si>
  <si>
    <t xml:space="preserve">BUZZI </t>
  </si>
  <si>
    <t>MASSIMO</t>
  </si>
  <si>
    <t xml:space="preserve">CABRAS </t>
  </si>
  <si>
    <t xml:space="preserve">CECCHINI </t>
  </si>
  <si>
    <t>EVAN</t>
  </si>
  <si>
    <t xml:space="preserve">COCURULLO </t>
  </si>
  <si>
    <t>MAURIZIO</t>
  </si>
  <si>
    <t xml:space="preserve">CALABRO </t>
  </si>
  <si>
    <t>BIAGIO</t>
  </si>
  <si>
    <t xml:space="preserve">CALABRESE </t>
  </si>
  <si>
    <t>DAVIDE</t>
  </si>
  <si>
    <t>GIANNI</t>
  </si>
  <si>
    <t xml:space="preserve">COLICCHIO </t>
  </si>
  <si>
    <t>ROCCO</t>
  </si>
  <si>
    <t xml:space="preserve">CIMMINO </t>
  </si>
  <si>
    <t>ANTONIO</t>
  </si>
  <si>
    <t xml:space="preserve">CAMPO </t>
  </si>
  <si>
    <t>NATALE</t>
  </si>
  <si>
    <t xml:space="preserve">CONTI </t>
  </si>
  <si>
    <t>ANDREA</t>
  </si>
  <si>
    <t xml:space="preserve">CARNEVALE </t>
  </si>
  <si>
    <t>GAETANO</t>
  </si>
  <si>
    <t xml:space="preserve">COSMO </t>
  </si>
  <si>
    <t>GIANFRANCO</t>
  </si>
  <si>
    <t xml:space="preserve">CATTANEO </t>
  </si>
  <si>
    <t>GIOVANNI</t>
  </si>
  <si>
    <t xml:space="preserve">DE </t>
  </si>
  <si>
    <t>CONNO PAOLO</t>
  </si>
  <si>
    <t>FRANCESCO SALVATORE</t>
  </si>
  <si>
    <t xml:space="preserve">D'AGNILLO </t>
  </si>
  <si>
    <t xml:space="preserve">DI </t>
  </si>
  <si>
    <t>MURO ROBERTO</t>
  </si>
  <si>
    <t>MATTIA PASQUALINO</t>
  </si>
  <si>
    <t xml:space="preserve">DIPIETRO </t>
  </si>
  <si>
    <t>SANTINO</t>
  </si>
  <si>
    <t xml:space="preserve">DISETTI </t>
  </si>
  <si>
    <t xml:space="preserve">FALCIONE </t>
  </si>
  <si>
    <t>LUCA</t>
  </si>
  <si>
    <t xml:space="preserve">FINOCCHIO </t>
  </si>
  <si>
    <t>PIERPAOLO</t>
  </si>
  <si>
    <t xml:space="preserve">FUMAGALLI </t>
  </si>
  <si>
    <t xml:space="preserve">FIORA </t>
  </si>
  <si>
    <t>ERCOLE</t>
  </si>
  <si>
    <t xml:space="preserve">FIORENTI </t>
  </si>
  <si>
    <t xml:space="preserve">FURESI </t>
  </si>
  <si>
    <t>SILVIO</t>
  </si>
  <si>
    <t xml:space="preserve">FIORITO </t>
  </si>
  <si>
    <t>ETTORE</t>
  </si>
  <si>
    <t xml:space="preserve">GIUGLIANO </t>
  </si>
  <si>
    <t xml:space="preserve">GUMINA </t>
  </si>
  <si>
    <t>MARCELLO</t>
  </si>
  <si>
    <t xml:space="preserve">GANDINI </t>
  </si>
  <si>
    <t>LUCIANO</t>
  </si>
  <si>
    <t xml:space="preserve">GENTILE </t>
  </si>
  <si>
    <t xml:space="preserve">GUARDIANO </t>
  </si>
  <si>
    <t>FRANCESCO</t>
  </si>
  <si>
    <t xml:space="preserve">GREPPI </t>
  </si>
  <si>
    <t>VITTORIO</t>
  </si>
  <si>
    <t xml:space="preserve">GRASSINI </t>
  </si>
  <si>
    <t>FABIO</t>
  </si>
  <si>
    <t xml:space="preserve">GARZIA </t>
  </si>
  <si>
    <t xml:space="preserve">GAZZOLI </t>
  </si>
  <si>
    <t>GABRIELE</t>
  </si>
  <si>
    <t xml:space="preserve">LABBATE </t>
  </si>
  <si>
    <t>ARGENTINO</t>
  </si>
  <si>
    <t xml:space="preserve">ALBERTONI </t>
  </si>
  <si>
    <t>GIULIANO</t>
  </si>
  <si>
    <t xml:space="preserve">LIBRIZZI </t>
  </si>
  <si>
    <t>SERAFINO</t>
  </si>
  <si>
    <t xml:space="preserve">LUCCA </t>
  </si>
  <si>
    <t>FRANCESO</t>
  </si>
  <si>
    <t xml:space="preserve">LODI </t>
  </si>
  <si>
    <t>MARCO</t>
  </si>
  <si>
    <t xml:space="preserve">OLGISTI </t>
  </si>
  <si>
    <t xml:space="preserve">LAMPERTI </t>
  </si>
  <si>
    <t xml:space="preserve">LENTINI </t>
  </si>
  <si>
    <t xml:space="preserve">LIONETTI </t>
  </si>
  <si>
    <t xml:space="preserve">LOPRETI </t>
  </si>
  <si>
    <t xml:space="preserve">ILARDI </t>
  </si>
  <si>
    <t>FILIPPO</t>
  </si>
  <si>
    <t xml:space="preserve">LIARDO </t>
  </si>
  <si>
    <t>ANGELO</t>
  </si>
  <si>
    <t xml:space="preserve">LAURITANO </t>
  </si>
  <si>
    <t>BENIAMINO</t>
  </si>
  <si>
    <t xml:space="preserve">ULISSE </t>
  </si>
  <si>
    <t xml:space="preserve">ALZU </t>
  </si>
  <si>
    <t>ALESSANDRO</t>
  </si>
  <si>
    <t xml:space="preserve">MAFFEI </t>
  </si>
  <si>
    <t>DOMENICO</t>
  </si>
  <si>
    <t xml:space="preserve">MAGGI </t>
  </si>
  <si>
    <t>ARTURO</t>
  </si>
  <si>
    <t xml:space="preserve">MALCOVATI </t>
  </si>
  <si>
    <t>FRABRIZIO</t>
  </si>
  <si>
    <t xml:space="preserve">MOLINARI </t>
  </si>
  <si>
    <t>GIANLUCA</t>
  </si>
  <si>
    <t xml:space="preserve">MENDOZZI </t>
  </si>
  <si>
    <t>SEBASTIANO</t>
  </si>
  <si>
    <t xml:space="preserve">MONTELEONE </t>
  </si>
  <si>
    <t xml:space="preserve">MANZONI </t>
  </si>
  <si>
    <t>GIANCARLO</t>
  </si>
  <si>
    <t xml:space="preserve">AMORE </t>
  </si>
  <si>
    <t>CORRADO PIETRO</t>
  </si>
  <si>
    <t xml:space="preserve">MORICONI </t>
  </si>
  <si>
    <t>PIERO</t>
  </si>
  <si>
    <t xml:space="preserve">MORGANTINI </t>
  </si>
  <si>
    <t xml:space="preserve">MARIANI </t>
  </si>
  <si>
    <t>LUIGI</t>
  </si>
  <si>
    <t xml:space="preserve">MARINO </t>
  </si>
  <si>
    <t xml:space="preserve">MARTORELLO </t>
  </si>
  <si>
    <t>MARIO</t>
  </si>
  <si>
    <t xml:space="preserve">MASCIOTRA </t>
  </si>
  <si>
    <t>TOMASINO</t>
  </si>
  <si>
    <t xml:space="preserve">MUSIANO </t>
  </si>
  <si>
    <t>ALESSIO</t>
  </si>
  <si>
    <t xml:space="preserve">MASONE </t>
  </si>
  <si>
    <t>UMBERTO</t>
  </si>
  <si>
    <t xml:space="preserve">MAZZARINO </t>
  </si>
  <si>
    <t>ANTONINO</t>
  </si>
  <si>
    <t xml:space="preserve">NICOLINI </t>
  </si>
  <si>
    <t xml:space="preserve">NICORA </t>
  </si>
  <si>
    <t xml:space="preserve">ANGELINI </t>
  </si>
  <si>
    <t>BRUNO</t>
  </si>
  <si>
    <t>OMAR</t>
  </si>
  <si>
    <t xml:space="preserve">POLITI </t>
  </si>
  <si>
    <t xml:space="preserve">PARODI </t>
  </si>
  <si>
    <t xml:space="preserve">PERRONE </t>
  </si>
  <si>
    <t xml:space="preserve">PIRAS </t>
  </si>
  <si>
    <t>ELIO</t>
  </si>
  <si>
    <t xml:space="preserve">PASSAMONTI </t>
  </si>
  <si>
    <t xml:space="preserve">PETRARCCA </t>
  </si>
  <si>
    <t xml:space="preserve">PETRICCIANI </t>
  </si>
  <si>
    <t xml:space="preserve">PIATTI </t>
  </si>
  <si>
    <t>FEDERICO</t>
  </si>
  <si>
    <t xml:space="preserve">PAVAN </t>
  </si>
  <si>
    <t>STEFANO</t>
  </si>
  <si>
    <t xml:space="preserve">REBOLINI </t>
  </si>
  <si>
    <t xml:space="preserve">RACCUGLIA </t>
  </si>
  <si>
    <t xml:space="preserve">ROMOLO </t>
  </si>
  <si>
    <t>EMILIANO</t>
  </si>
  <si>
    <t xml:space="preserve">ROMANO </t>
  </si>
  <si>
    <t xml:space="preserve">RAIMONDI </t>
  </si>
  <si>
    <t xml:space="preserve">RUMORO </t>
  </si>
  <si>
    <t xml:space="preserve">RAPETTI </t>
  </si>
  <si>
    <t xml:space="preserve">SACCHI </t>
  </si>
  <si>
    <t>PIETRO</t>
  </si>
  <si>
    <t xml:space="preserve">SGARIGLIA </t>
  </si>
  <si>
    <t xml:space="preserve">ESPOSITO </t>
  </si>
  <si>
    <t>IRIANGELO</t>
  </si>
  <si>
    <t xml:space="preserve">OSTILI </t>
  </si>
  <si>
    <t>ANTONIO ACHILLE</t>
  </si>
  <si>
    <t xml:space="preserve">TINELLI </t>
  </si>
  <si>
    <t>CLAUDIO</t>
  </si>
  <si>
    <t xml:space="preserve">ATTADEMO </t>
  </si>
  <si>
    <t xml:space="preserve">TOTO </t>
  </si>
  <si>
    <t xml:space="preserve">ATZORI </t>
  </si>
  <si>
    <t xml:space="preserve">VACCHELLI </t>
  </si>
  <si>
    <t>DANIELE</t>
  </si>
  <si>
    <t xml:space="preserve">VALSECCHI </t>
  </si>
  <si>
    <t xml:space="preserve">ZIZZARI </t>
  </si>
  <si>
    <t>055/8313***</t>
  </si>
  <si>
    <t>049/8644***</t>
  </si>
  <si>
    <t>335/7723***</t>
  </si>
  <si>
    <t>02/38201***</t>
  </si>
  <si>
    <t>0541/742***</t>
  </si>
  <si>
    <t>0362/540***</t>
  </si>
  <si>
    <t>0363/878***</t>
  </si>
  <si>
    <t>039/9202***</t>
  </si>
  <si>
    <t>0423/491***</t>
  </si>
  <si>
    <t>0382/230***</t>
  </si>
  <si>
    <t>071/7572***</t>
  </si>
  <si>
    <t>0832/318***</t>
  </si>
  <si>
    <t>02/96482***</t>
  </si>
  <si>
    <t>080/4322***</t>
  </si>
  <si>
    <t>039/6890***</t>
  </si>
  <si>
    <t>031/7183***</t>
  </si>
  <si>
    <t>079/9897***</t>
  </si>
  <si>
    <t>095/7250***</t>
  </si>
  <si>
    <t>0763/300***</t>
  </si>
  <si>
    <t>02/00647***</t>
  </si>
  <si>
    <t>011/2218***</t>
  </si>
  <si>
    <t>0141/476***</t>
  </si>
  <si>
    <t>329/0225***</t>
  </si>
  <si>
    <t>0185/501***</t>
  </si>
  <si>
    <t>0142/***</t>
  </si>
  <si>
    <t>011/5808***</t>
  </si>
  <si>
    <t>035/2050***</t>
  </si>
  <si>
    <t>081/5179***</t>
  </si>
  <si>
    <t>0432/703***</t>
  </si>
  <si>
    <t>045/8980***</t>
  </si>
  <si>
    <t>02/66202***</t>
  </si>
  <si>
    <t>02/98240***</t>
  </si>
  <si>
    <t>0432/941***</t>
  </si>
  <si>
    <t>051/3140***</t>
  </si>
  <si>
    <t>0444/361***</t>
  </si>
  <si>
    <t>080/3026***</t>
  </si>
  <si>
    <t>011/7041***</t>
  </si>
  <si>
    <t>02/92596***</t>
  </si>
  <si>
    <t>085/9592***</t>
  </si>
  <si>
    <t>079/2194***</t>
  </si>
  <si>
    <t>0575/410***</t>
  </si>
  <si>
    <t>010/8865***</t>
  </si>
  <si>
    <t>081/5524***</t>
  </si>
  <si>
    <t>039/2022***</t>
  </si>
  <si>
    <t>0522/921***</t>
  </si>
  <si>
    <t>0577/247***</t>
  </si>
  <si>
    <t>071/2867***</t>
  </si>
  <si>
    <t>06/94121***</t>
  </si>
  <si>
    <t>0971/445***</t>
  </si>
  <si>
    <t>02/55010***</t>
  </si>
  <si>
    <t>0923/714***</t>
  </si>
  <si>
    <t>0744/306***</t>
  </si>
  <si>
    <t>095/5307***</t>
  </si>
  <si>
    <t>0033/141***</t>
  </si>
  <si>
    <t>0789/258***</t>
  </si>
  <si>
    <t>080/5722***</t>
  </si>
  <si>
    <t>02/71546***</t>
  </si>
  <si>
    <t>02/34959***</t>
  </si>
  <si>
    <t>0832/453***</t>
  </si>
  <si>
    <t>0731/879***</t>
  </si>
  <si>
    <t>02/95382***</t>
  </si>
  <si>
    <t>041/4572***</t>
  </si>
  <si>
    <t>0342/634***</t>
  </si>
  <si>
    <t>039/6888***</t>
  </si>
  <si>
    <t>081/5165***</t>
  </si>
  <si>
    <t>0044/095***</t>
  </si>
  <si>
    <t>347/5036***</t>
  </si>
  <si>
    <t>0473/234***</t>
  </si>
  <si>
    <t>030/3690***</t>
  </si>
  <si>
    <t>031/5233***</t>
  </si>
  <si>
    <t>081/5047***</t>
  </si>
  <si>
    <t>0524/936***</t>
  </si>
  <si>
    <t>0542/641***</t>
  </si>
  <si>
    <t>081/8958***</t>
  </si>
  <si>
    <t>035/1996***</t>
  </si>
  <si>
    <t>06/33251***</t>
  </si>
  <si>
    <t>089/3361***</t>
  </si>
  <si>
    <t>070/8636***</t>
  </si>
  <si>
    <t>0881/377***</t>
  </si>
  <si>
    <t>010/8460***</t>
  </si>
  <si>
    <t>010/5936***</t>
  </si>
  <si>
    <t>02/26117***</t>
  </si>
  <si>
    <t>06/66163***</t>
  </si>
  <si>
    <t>035/2388***</t>
  </si>
  <si>
    <t>02/45545***</t>
  </si>
  <si>
    <t>0823/355***</t>
  </si>
  <si>
    <t>02/66802***</t>
  </si>
  <si>
    <t>051/0547***</t>
  </si>
  <si>
    <t>081/3381***</t>
  </si>
  <si>
    <t>340/8682***</t>
  </si>
  <si>
    <t>045/9080***</t>
  </si>
  <si>
    <t>055/4252***</t>
  </si>
  <si>
    <t>0881/610***</t>
  </si>
  <si>
    <t>0766/842***</t>
  </si>
  <si>
    <t>06/49033***</t>
  </si>
  <si>
    <t>079/2770***</t>
  </si>
  <si>
    <t>011/9116***</t>
  </si>
  <si>
    <t>081/5796***</t>
  </si>
  <si>
    <t>081/8183***</t>
  </si>
  <si>
    <t>081/8036***</t>
  </si>
  <si>
    <t>02/90312***</t>
  </si>
  <si>
    <t>349/3591***</t>
  </si>
  <si>
    <t>0429/897***</t>
  </si>
  <si>
    <t>335/5230***</t>
  </si>
  <si>
    <t>049/8912***</t>
  </si>
  <si>
    <t>0574/438***</t>
  </si>
  <si>
    <t>0131/815***</t>
  </si>
  <si>
    <t>0541/952***</t>
  </si>
  <si>
    <t>0434/550***</t>
  </si>
  <si>
    <t>0331/898***</t>
  </si>
  <si>
    <t>010/6982***</t>
  </si>
  <si>
    <t>0742/359***</t>
  </si>
  <si>
    <t>0874/968***</t>
  </si>
  <si>
    <t>049/7734***</t>
  </si>
  <si>
    <t>039/6020***</t>
  </si>
  <si>
    <t>0932/831***</t>
  </si>
  <si>
    <t>0424/539***</t>
  </si>
  <si>
    <t>011/2747***</t>
  </si>
  <si>
    <t>0874/628***</t>
  </si>
  <si>
    <t>030/3463***</t>
  </si>
  <si>
    <t>0473/564***</t>
  </si>
  <si>
    <t>031/7046***</t>
  </si>
  <si>
    <t>0534/925***</t>
  </si>
  <si>
    <t>0161/931***</t>
  </si>
  <si>
    <t>0547/613***</t>
  </si>
  <si>
    <t>BSCRCR61R02</t>
  </si>
  <si>
    <t>BSCCME62P30</t>
  </si>
  <si>
    <t>CCCMSM89H23</t>
  </si>
  <si>
    <t>CSRGFR69P05</t>
  </si>
  <si>
    <t>DRZSNT72S15</t>
  </si>
  <si>
    <t>MLNGLC69L07</t>
  </si>
  <si>
    <t>MRACRD43R01</t>
  </si>
  <si>
    <t>MSTMRT94R03</t>
  </si>
  <si>
    <t>MTNGPP64C06</t>
  </si>
  <si>
    <t>NVRMRO62T12</t>
  </si>
  <si>
    <t>RLNSVT47C16</t>
  </si>
  <si>
    <t>SCHPTR78E11</t>
  </si>
  <si>
    <t>SCNDNL49M16</t>
  </si>
  <si>
    <t>STCMRZ99A11</t>
  </si>
  <si>
    <t>VRNMRC65C12</t>
  </si>
  <si>
    <t>BCCLCV69A61</t>
  </si>
  <si>
    <t>BCCGPL66H12</t>
  </si>
  <si>
    <t>BNCRSL54A11</t>
  </si>
  <si>
    <t>BNSMSM65C57</t>
  </si>
  <si>
    <t>BRCBCL70E30</t>
  </si>
  <si>
    <t>BRSFNC49B07</t>
  </si>
  <si>
    <t>BSLGMR52A12</t>
  </si>
  <si>
    <t>BSTRRT73P23</t>
  </si>
  <si>
    <t>BVLLRT52A20</t>
  </si>
  <si>
    <t>BZZSVT58L24</t>
  </si>
  <si>
    <t>CBRMSM79M27</t>
  </si>
  <si>
    <t>CCCMRA47D13</t>
  </si>
  <si>
    <t>CCRVNE70R46</t>
  </si>
  <si>
    <t>CLBMRZ72L21</t>
  </si>
  <si>
    <t>CLBBGI63L01</t>
  </si>
  <si>
    <t>CLBDVD58P13</t>
  </si>
  <si>
    <t>CLCGNN66A15</t>
  </si>
  <si>
    <t>CMMRCC63M05</t>
  </si>
  <si>
    <t>CMPNTN82A05</t>
  </si>
  <si>
    <t>CNTNTL71E14</t>
  </si>
  <si>
    <t>CRNNDR52T23</t>
  </si>
  <si>
    <t>CSMGTN61D09</t>
  </si>
  <si>
    <t>CTTSLV67H09</t>
  </si>
  <si>
    <t>DCNGNN62A70</t>
  </si>
  <si>
    <t>DFRPLA55B07</t>
  </si>
  <si>
    <t>DGNSVT62R12</t>
  </si>
  <si>
    <t>DMRGPP69L29</t>
  </si>
  <si>
    <t>DMTRRT43C05</t>
  </si>
  <si>
    <t>DPTPQL65B23</t>
  </si>
  <si>
    <t>DSTCSR00Z00</t>
  </si>
  <si>
    <t>FLCGPP49L71</t>
  </si>
  <si>
    <t>FLCLCV74H06</t>
  </si>
  <si>
    <t>FMGPPL42P09</t>
  </si>
  <si>
    <t>FRIGPP76L22</t>
  </si>
  <si>
    <t>FRNRCL67R07</t>
  </si>
  <si>
    <t>FRSVCN64M29</t>
  </si>
  <si>
    <t>FRTSLV71C30</t>
  </si>
  <si>
    <t>GGLTTR62L14</t>
  </si>
  <si>
    <t>GMNSVT80L09</t>
  </si>
  <si>
    <t>GNDMCL47E11</t>
  </si>
  <si>
    <t>GNTLCN66R08</t>
  </si>
  <si>
    <t>GRDLCU50P10</t>
  </si>
  <si>
    <t>GRPFNC87L27</t>
  </si>
  <si>
    <t>GRSVTR39M16</t>
  </si>
  <si>
    <t>GRZFBA75A14</t>
  </si>
  <si>
    <t>GZZLCV79D23</t>
  </si>
  <si>
    <t>LBBGRL69C14</t>
  </si>
  <si>
    <t>LBRRNT71C24</t>
  </si>
  <si>
    <t>LBRGLN50B60</t>
  </si>
  <si>
    <t>LCCSFN52L17</t>
  </si>
  <si>
    <t>LDOFNC51T23</t>
  </si>
  <si>
    <t>LGTMRC57T10</t>
  </si>
  <si>
    <t>LMPGNN76M15</t>
  </si>
  <si>
    <t>LNTMSM58M24</t>
  </si>
  <si>
    <t>LNTNDR63M10</t>
  </si>
  <si>
    <t>LPRNTN52B06</t>
  </si>
  <si>
    <t>LRDMRZ57L30</t>
  </si>
  <si>
    <t>LRDFPP61S06</t>
  </si>
  <si>
    <t>LRTNGL06C22</t>
  </si>
  <si>
    <t>LSSBMN59P06</t>
  </si>
  <si>
    <t>LZANGL65S11</t>
  </si>
  <si>
    <t>MFFGTN61A02</t>
  </si>
  <si>
    <t>MGGDNC62A28</t>
  </si>
  <si>
    <t>MLCRTR53D17</t>
  </si>
  <si>
    <t>MLNFRZ59E21</t>
  </si>
  <si>
    <t>MNDSVN71A02</t>
  </si>
  <si>
    <t>MNTSST50P42</t>
  </si>
  <si>
    <t>MNZMSM77P04</t>
  </si>
  <si>
    <t>MRAGCR70D27</t>
  </si>
  <si>
    <t>MRCMMD59L05</t>
  </si>
  <si>
    <t>MRGPRI60V47</t>
  </si>
  <si>
    <t>MRNNTN47T04</t>
  </si>
  <si>
    <t>MRNLGU76A03</t>
  </si>
  <si>
    <t>MRNMRC78P14</t>
  </si>
  <si>
    <t>MRTNDR71S21</t>
  </si>
  <si>
    <t>MSCMRA69A08</t>
  </si>
  <si>
    <t>MSNTSN58B17</t>
  </si>
  <si>
    <t>MSNLSS52B16</t>
  </si>
  <si>
    <t>MZZMNS62B28</t>
  </si>
  <si>
    <t>NCLNNN71E14</t>
  </si>
  <si>
    <t>NCRLCU78C13</t>
  </si>
  <si>
    <t>NGLLSN62A23</t>
  </si>
  <si>
    <t>NGLBRN62P18</t>
  </si>
  <si>
    <t>PLTLSU89M02</t>
  </si>
  <si>
    <t>PRDGNN54T53</t>
  </si>
  <si>
    <t>PRRFBA72L10</t>
  </si>
  <si>
    <t>PRSMRC70M15</t>
  </si>
  <si>
    <t>PSSLEI79T31</t>
  </si>
  <si>
    <t>PTRLSM62P06</t>
  </si>
  <si>
    <t>PTRMRA63B25</t>
  </si>
  <si>
    <t>PTTRRT63R05</t>
  </si>
  <si>
    <t>PVNFRC68M18</t>
  </si>
  <si>
    <t>RBLSFN84D23</t>
  </si>
  <si>
    <t>RCCGCR73D01</t>
  </si>
  <si>
    <t>RMLGNN84R07</t>
  </si>
  <si>
    <t>RMNMLN71E14</t>
  </si>
  <si>
    <t>RMNGTN80L22</t>
  </si>
  <si>
    <t>RMRVCN68C23</t>
  </si>
  <si>
    <t>RPTGFR90P19</t>
  </si>
  <si>
    <t>SCCMSM58R09</t>
  </si>
  <si>
    <t>SGRGMN61C49</t>
  </si>
  <si>
    <t>SPSLSN49D47</t>
  </si>
  <si>
    <t>STCCNT61H11</t>
  </si>
  <si>
    <t>STLRGL92L64</t>
  </si>
  <si>
    <t>TNLNNC63R27</t>
  </si>
  <si>
    <t>TTDCLD57M21</t>
  </si>
  <si>
    <t>TTOGPP44R08</t>
  </si>
  <si>
    <t>TZRGPP54A18</t>
  </si>
  <si>
    <t>VCCFNC56C20</t>
  </si>
  <si>
    <t>VLSDNL45E05</t>
  </si>
  <si>
    <t>ZZZBBR67R19</t>
  </si>
  <si>
    <t>COGNOME</t>
  </si>
  <si>
    <t>NOMI</t>
  </si>
  <si>
    <t>mastro</t>
  </si>
  <si>
    <t>sottoContoDesc</t>
  </si>
  <si>
    <t>livorno</t>
  </si>
  <si>
    <t>CUNEO</t>
  </si>
  <si>
    <t>Milano</t>
  </si>
  <si>
    <t>ANC Lecco</t>
  </si>
  <si>
    <t>ANC Giussano</t>
  </si>
  <si>
    <t>ANC Brugherio</t>
  </si>
  <si>
    <t>laspezia</t>
  </si>
  <si>
    <t>ANC FERRARA</t>
  </si>
  <si>
    <t>LIVORNO</t>
  </si>
  <si>
    <t>ROMA OV</t>
  </si>
  <si>
    <t>ROMA 1</t>
  </si>
  <si>
    <t>SECOV</t>
  </si>
  <si>
    <t>AGNONE 33</t>
  </si>
  <si>
    <t>VARI</t>
  </si>
  <si>
    <t>Associazione</t>
  </si>
  <si>
    <t>VOLONTARIO</t>
  </si>
  <si>
    <t>NOME</t>
  </si>
  <si>
    <t>ASSOCIAZIONE</t>
  </si>
  <si>
    <t>TURNO</t>
  </si>
  <si>
    <t>CUCINA</t>
  </si>
  <si>
    <t>DATA</t>
  </si>
  <si>
    <t>BAGNI</t>
  </si>
  <si>
    <t>CARRAIA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</si>
</sst>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6100"/>
      <name val="Calibri"/>
      <family val="2"/>
      <scheme val="minor"/>
    </font>
    <font>
      <sz val="11"/>
      <color indexed="8"/>
      <name val="Calibri"/>
      <family val="2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3" fillId="3" borderId="0" applyNumberFormat="0" applyBorder="0" applyAlignment="0" applyProtection="0"/>
    <xf numFmtId="0" fontId="5" fillId="4" borderId="0" applyNumberFormat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2" fillId="2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0" fontId="2" fillId="0" borderId="1" xfId="1" applyFont="1" applyFill="1" applyBorder="1" applyAlignment="1">
      <alignment horizontal="right"/>
    </xf>
    <xf numFmtId="15" fontId="2" fillId="0" borderId="1" xfId="1" applyNumberFormat="1" applyFont="1" applyFill="1" applyBorder="1" applyAlignment="1">
      <alignment horizontal="right"/>
    </xf>
    <xf numFmtId="14" fontId="0" fillId="0" borderId="1" xfId="0" applyNumberFormat="1" applyBorder="1"/>
    <xf numFmtId="0" fontId="4" fillId="2" borderId="2" xfId="1" applyFont="1" applyFill="1" applyBorder="1" applyAlignment="1">
      <alignment horizontal="center"/>
    </xf>
    <xf numFmtId="0" fontId="0" fillId="0" borderId="0" xfId="0" applyAlignment="1"/>
    <xf numFmtId="0" fontId="4" fillId="0" borderId="3" xfId="1" applyFont="1" applyFill="1" applyBorder="1" applyAlignment="1"/>
    <xf numFmtId="0" fontId="3" fillId="3" borderId="1" xfId="2" applyBorder="1" applyAlignment="1">
      <alignment horizontal="left"/>
    </xf>
    <xf numFmtId="0" fontId="3" fillId="3" borderId="1" xfId="2" applyBorder="1"/>
    <xf numFmtId="0" fontId="5" fillId="4" borderId="1" xfId="3" applyBorder="1"/>
    <xf numFmtId="0" fontId="5" fillId="4" borderId="1" xfId="3" applyBorder="1" applyAlignment="1"/>
  </cellXfs>
  <cellStyles count="4">
    <cellStyle name="Normale" xfId="0" builtinId="0"/>
    <cellStyle name="Normale_Foglio1" xfId="1"/>
    <cellStyle name="Valore non valido" xfId="3" builtinId="27"/>
    <cellStyle name="Valore valido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C13" sqref="C13"/>
    </sheetView>
  </sheetViews>
  <sheetFormatPr defaultRowHeight="15" x14ac:dyDescent="0.25"/>
  <cols>
    <col min="1" max="1" width="10.7109375" style="1" bestFit="1" customWidth="1"/>
    <col min="2" max="2" width="9.140625" style="1"/>
    <col min="3" max="3" width="22.28515625" style="1" customWidth="1"/>
    <col min="4" max="4" width="10.42578125" style="1" bestFit="1" customWidth="1"/>
    <col min="5" max="5" width="11.5703125" style="1" bestFit="1" customWidth="1"/>
    <col min="6" max="6" width="14.28515625" style="1" bestFit="1" customWidth="1"/>
    <col min="7" max="16384" width="9.140625" style="1"/>
  </cols>
  <sheetData>
    <row r="1" spans="1:7" x14ac:dyDescent="0.25">
      <c r="A1" s="12" t="s">
        <v>936</v>
      </c>
      <c r="B1" s="12" t="s">
        <v>934</v>
      </c>
      <c r="C1" s="12" t="s">
        <v>931</v>
      </c>
      <c r="D1" s="12" t="s">
        <v>912</v>
      </c>
      <c r="E1" s="12" t="s">
        <v>932</v>
      </c>
      <c r="F1" s="12" t="s">
        <v>933</v>
      </c>
      <c r="G1" s="12"/>
    </row>
    <row r="2" spans="1:7" x14ac:dyDescent="0.25">
      <c r="A2" s="6">
        <v>42129</v>
      </c>
      <c r="B2" s="1" t="s">
        <v>935</v>
      </c>
      <c r="C2" s="13" t="s">
        <v>814</v>
      </c>
      <c r="D2" s="11" t="str">
        <f>+VLOOKUP($C2,Volontari!$A$1:$AC$127,2,FALSE)</f>
        <v xml:space="preserve">CALABRO </v>
      </c>
      <c r="E2" s="11" t="str">
        <f>+VLOOKUP($C2,Volontari!$A$1:$AC$127,3,FALSE)</f>
        <v>VINCENZO</v>
      </c>
      <c r="F2" s="11" t="str">
        <f>+VLOOKUP($C2,Volontari!$A$1:$AC$127,14,FALSE)</f>
        <v>LIVORNO</v>
      </c>
      <c r="G2" s="11"/>
    </row>
    <row r="3" spans="1:7" x14ac:dyDescent="0.25">
      <c r="A3" s="6">
        <v>42129</v>
      </c>
      <c r="B3" s="1" t="s">
        <v>935</v>
      </c>
      <c r="C3" s="13" t="s">
        <v>815</v>
      </c>
      <c r="D3" s="11" t="str">
        <f>+VLOOKUP($C3,Volontari!$A$1:$AC$127,2,FALSE)</f>
        <v xml:space="preserve">CALABRESE </v>
      </c>
      <c r="E3" s="11" t="str">
        <f>+VLOOKUP($C3,Volontari!$A$1:$AC$127,3,FALSE)</f>
        <v>FRANCO</v>
      </c>
      <c r="F3" s="11" t="str">
        <f>+VLOOKUP($C3,Volontari!$A$1:$AC$127,14,FALSE)</f>
        <v>ANC Brugherio</v>
      </c>
      <c r="G3" s="11"/>
    </row>
    <row r="4" spans="1:7" x14ac:dyDescent="0.25">
      <c r="A4" s="6">
        <v>42129</v>
      </c>
      <c r="B4" s="1" t="s">
        <v>935</v>
      </c>
      <c r="C4" s="13" t="s">
        <v>816</v>
      </c>
      <c r="D4" s="11" t="str">
        <f>+VLOOKUP($C4,Volontari!$A$1:$AC$127,2,FALSE)</f>
        <v xml:space="preserve">CALABRESE </v>
      </c>
      <c r="E4" s="11" t="str">
        <f>+VLOOKUP($C4,Volontari!$A$1:$AC$127,3,FALSE)</f>
        <v>RICCARDO</v>
      </c>
      <c r="F4" s="11" t="str">
        <f>+VLOOKUP($C4,Volontari!$A$1:$AC$127,14,FALSE)</f>
        <v>ANC Brugherio</v>
      </c>
      <c r="G4" s="11"/>
    </row>
    <row r="5" spans="1:7" x14ac:dyDescent="0.25">
      <c r="A5" s="6">
        <v>42129</v>
      </c>
      <c r="B5" s="1" t="s">
        <v>935</v>
      </c>
      <c r="C5" s="13" t="s">
        <v>817</v>
      </c>
      <c r="D5" s="11" t="str">
        <f>+VLOOKUP($C5,Volontari!$A$1:$AC$127,2,FALSE)</f>
        <v xml:space="preserve">COLICCHIO </v>
      </c>
      <c r="E5" s="11" t="str">
        <f>+VLOOKUP($C5,Volontari!$A$1:$AC$127,3,FALSE)</f>
        <v>ROBERTO</v>
      </c>
      <c r="F5" s="11" t="str">
        <f>+VLOOKUP($C5,Volontari!$A$1:$AC$127,14,FALSE)</f>
        <v>ROMA OV</v>
      </c>
      <c r="G5" s="11"/>
    </row>
    <row r="6" spans="1:7" x14ac:dyDescent="0.25">
      <c r="A6" s="6">
        <v>42129</v>
      </c>
      <c r="B6" s="1" t="s">
        <v>935</v>
      </c>
      <c r="C6" s="13" t="s">
        <v>818</v>
      </c>
      <c r="D6" s="11" t="str">
        <f>+VLOOKUP($C6,Volontari!$A$1:$AC$127,2,FALSE)</f>
        <v xml:space="preserve">CIMMINO </v>
      </c>
      <c r="E6" s="11" t="str">
        <f>+VLOOKUP($C6,Volontari!$A$1:$AC$127,3,FALSE)</f>
        <v>ALBERTO</v>
      </c>
      <c r="F6" s="11" t="str">
        <f>+VLOOKUP($C6,Volontari!$A$1:$AC$127,14,FALSE)</f>
        <v>AGNONE 33</v>
      </c>
      <c r="G6" s="11"/>
    </row>
    <row r="7" spans="1:7" x14ac:dyDescent="0.25">
      <c r="A7" s="6">
        <v>42129</v>
      </c>
      <c r="B7" s="1" t="s">
        <v>935</v>
      </c>
      <c r="C7" s="13" t="s">
        <v>819</v>
      </c>
      <c r="D7" s="11" t="str">
        <f>+VLOOKUP($C7,Volontari!$A$1:$AC$127,2,FALSE)</f>
        <v xml:space="preserve">CAMPO </v>
      </c>
      <c r="E7" s="11" t="str">
        <f>+VLOOKUP($C7,Volontari!$A$1:$AC$127,3,FALSE)</f>
        <v>SALVATORE</v>
      </c>
      <c r="F7" s="11" t="str">
        <f>+VLOOKUP($C7,Volontari!$A$1:$AC$127,14,FALSE)</f>
        <v>livorno</v>
      </c>
      <c r="G7" s="11"/>
    </row>
    <row r="8" spans="1:7" x14ac:dyDescent="0.25">
      <c r="A8" s="6">
        <v>42129</v>
      </c>
      <c r="B8" s="1" t="s">
        <v>935</v>
      </c>
      <c r="C8" s="13" t="s">
        <v>820</v>
      </c>
      <c r="D8" s="11" t="str">
        <f>+VLOOKUP($C8,Volontari!$A$1:$AC$127,2,FALSE)</f>
        <v xml:space="preserve">CONTI </v>
      </c>
      <c r="E8" s="11" t="str">
        <f>+VLOOKUP($C8,Volontari!$A$1:$AC$127,3,FALSE)</f>
        <v>MASSIMO</v>
      </c>
      <c r="F8" s="11" t="str">
        <f>+VLOOKUP($C8,Volontari!$A$1:$AC$127,14,FALSE)</f>
        <v>ANC Giussano</v>
      </c>
      <c r="G8" s="11"/>
    </row>
    <row r="9" spans="1:7" x14ac:dyDescent="0.25">
      <c r="A9" s="6">
        <v>42129</v>
      </c>
      <c r="B9" s="1" t="s">
        <v>935</v>
      </c>
      <c r="C9" s="13" t="s">
        <v>821</v>
      </c>
      <c r="D9" s="11" t="str">
        <f>+VLOOKUP($C9,Volontari!$A$1:$AC$127,2,FALSE)</f>
        <v xml:space="preserve">CARNEVALE </v>
      </c>
      <c r="E9" s="11" t="str">
        <f>+VLOOKUP($C9,Volontari!$A$1:$AC$127,3,FALSE)</f>
        <v>MASSIMO</v>
      </c>
      <c r="F9" s="11" t="str">
        <f>+VLOOKUP($C9,Volontari!$A$1:$AC$127,14,FALSE)</f>
        <v>ROMA 1</v>
      </c>
      <c r="G9" s="11"/>
    </row>
    <row r="10" spans="1:7" x14ac:dyDescent="0.25">
      <c r="A10" s="6">
        <v>42129</v>
      </c>
      <c r="B10" s="1" t="s">
        <v>935</v>
      </c>
      <c r="C10" s="13" t="s">
        <v>822</v>
      </c>
      <c r="D10" s="11" t="str">
        <f>+VLOOKUP($C10,Volontari!$A$1:$AC$127,2,FALSE)</f>
        <v xml:space="preserve">COSMO </v>
      </c>
      <c r="E10" s="11" t="str">
        <f>+VLOOKUP($C10,Volontari!$A$1:$AC$127,3,FALSE)</f>
        <v>EVAN</v>
      </c>
      <c r="F10" s="11" t="str">
        <f>+VLOOKUP($C10,Volontari!$A$1:$AC$127,14,FALSE)</f>
        <v>ANC Giussano</v>
      </c>
      <c r="G10" s="11"/>
    </row>
    <row r="11" spans="1:7" x14ac:dyDescent="0.25">
      <c r="A11" s="6">
        <v>42129</v>
      </c>
      <c r="B11" s="1" t="s">
        <v>935</v>
      </c>
      <c r="C11" s="13" t="s">
        <v>823</v>
      </c>
      <c r="D11" s="11" t="str">
        <f>+VLOOKUP($C11,Volontari!$A$1:$AC$127,2,FALSE)</f>
        <v xml:space="preserve">CATTANEO </v>
      </c>
      <c r="E11" s="11" t="str">
        <f>+VLOOKUP($C11,Volontari!$A$1:$AC$127,3,FALSE)</f>
        <v>MAURIZIO</v>
      </c>
      <c r="F11" s="11" t="str">
        <f>+VLOOKUP($C11,Volontari!$A$1:$AC$127,14,FALSE)</f>
        <v>ANC Brugherio</v>
      </c>
      <c r="G11" s="11"/>
    </row>
    <row r="12" spans="1:7" x14ac:dyDescent="0.25">
      <c r="A12" s="6">
        <v>42129</v>
      </c>
      <c r="B12" s="1" t="s">
        <v>935</v>
      </c>
      <c r="C12" s="13" t="s">
        <v>824</v>
      </c>
      <c r="D12" s="11" t="str">
        <f>+VLOOKUP($C12,Volontari!$A$1:$AC$127,2,FALSE)</f>
        <v xml:space="preserve">DE </v>
      </c>
      <c r="E12" s="11" t="str">
        <f>+VLOOKUP($C12,Volontari!$A$1:$AC$127,3,FALSE)</f>
        <v>BIAGIO</v>
      </c>
      <c r="F12" s="11" t="str">
        <f>+VLOOKUP($C12,Volontari!$A$1:$AC$127,14,FALSE)</f>
        <v>CUNEO</v>
      </c>
      <c r="G12" s="11"/>
    </row>
    <row r="13" spans="1:7" x14ac:dyDescent="0.25">
      <c r="C13" s="13"/>
      <c r="D13" s="11" t="e">
        <f>+VLOOKUP($C13,Volontari!$A$1:$AC$127,2,FALSE)</f>
        <v>#N/A</v>
      </c>
      <c r="E13" s="11" t="e">
        <f>+VLOOKUP($C13,Volontari!$A$1:$AC$127,3,FALSE)</f>
        <v>#N/A</v>
      </c>
      <c r="F13" s="11" t="e">
        <f>+VLOOKUP($C13,Volontari!$A$1:$AC$127,14,FALSE)</f>
        <v>#N/A</v>
      </c>
      <c r="G13" s="11"/>
    </row>
    <row r="14" spans="1:7" x14ac:dyDescent="0.25">
      <c r="A14" s="6">
        <v>42129</v>
      </c>
      <c r="B14" s="1" t="s">
        <v>937</v>
      </c>
      <c r="C14" s="13" t="s">
        <v>826</v>
      </c>
      <c r="D14" s="11" t="str">
        <f>+VLOOKUP($C14,Volontari!$A$1:$AC$127,2,FALSE)</f>
        <v xml:space="preserve">D'AGNILLO </v>
      </c>
      <c r="E14" s="11" t="str">
        <f>+VLOOKUP($C14,Volontari!$A$1:$AC$127,3,FALSE)</f>
        <v>GIANNI</v>
      </c>
      <c r="F14" s="11" t="str">
        <f>+VLOOKUP($C14,Volontari!$A$1:$AC$127,14,FALSE)</f>
        <v>AGNONE 33</v>
      </c>
      <c r="G14" s="11"/>
    </row>
    <row r="15" spans="1:7" x14ac:dyDescent="0.25">
      <c r="A15" s="6">
        <v>42129</v>
      </c>
      <c r="B15" s="1" t="s">
        <v>937</v>
      </c>
      <c r="C15" s="13" t="s">
        <v>827</v>
      </c>
      <c r="D15" s="11" t="str">
        <f>+VLOOKUP($C15,Volontari!$A$1:$AC$127,2,FALSE)</f>
        <v xml:space="preserve">DI </v>
      </c>
      <c r="E15" s="11" t="str">
        <f>+VLOOKUP($C15,Volontari!$A$1:$AC$127,3,FALSE)</f>
        <v>ROCCO</v>
      </c>
      <c r="F15" s="11" t="str">
        <f>+VLOOKUP($C15,Volontari!$A$1:$AC$127,14,FALSE)</f>
        <v>ANC Brugherio</v>
      </c>
      <c r="G15" s="11"/>
    </row>
    <row r="16" spans="1:7" x14ac:dyDescent="0.25">
      <c r="A16" s="6">
        <v>42129</v>
      </c>
      <c r="B16" s="1" t="s">
        <v>937</v>
      </c>
      <c r="C16" s="13" t="s">
        <v>828</v>
      </c>
      <c r="D16" s="11" t="str">
        <f>+VLOOKUP($C16,Volontari!$A$1:$AC$127,2,FALSE)</f>
        <v xml:space="preserve">DE </v>
      </c>
      <c r="E16" s="11" t="str">
        <f>+VLOOKUP($C16,Volontari!$A$1:$AC$127,3,FALSE)</f>
        <v>ANTONIO</v>
      </c>
      <c r="F16" s="11" t="str">
        <f>+VLOOKUP($C16,Volontari!$A$1:$AC$127,14,FALSE)</f>
        <v>AGNONE 33</v>
      </c>
      <c r="G16" s="11"/>
    </row>
    <row r="17" spans="1:7" x14ac:dyDescent="0.25">
      <c r="A17" s="6">
        <v>42129</v>
      </c>
      <c r="B17" s="1" t="s">
        <v>937</v>
      </c>
      <c r="C17" s="13" t="s">
        <v>829</v>
      </c>
      <c r="D17" s="11" t="str">
        <f>+VLOOKUP($C17,Volontari!$A$1:$AC$127,2,FALSE)</f>
        <v xml:space="preserve">DIPIETRO </v>
      </c>
      <c r="E17" s="11" t="str">
        <f>+VLOOKUP($C17,Volontari!$A$1:$AC$127,3,FALSE)</f>
        <v>NATALE</v>
      </c>
      <c r="F17" s="11" t="str">
        <f>+VLOOKUP($C17,Volontari!$A$1:$AC$127,14,FALSE)</f>
        <v>VARI</v>
      </c>
      <c r="G17" s="11"/>
    </row>
    <row r="18" spans="1:7" x14ac:dyDescent="0.25">
      <c r="A18" s="6">
        <v>42129</v>
      </c>
      <c r="B18" s="1" t="s">
        <v>937</v>
      </c>
      <c r="C18" s="12" t="s">
        <v>830</v>
      </c>
      <c r="D18" s="11" t="str">
        <f>+VLOOKUP($C18,Volontari!$A$1:$AC$127,2,FALSE)</f>
        <v xml:space="preserve">DISETTI </v>
      </c>
      <c r="E18" s="11" t="str">
        <f>+VLOOKUP($C18,Volontari!$A$1:$AC$127,3,FALSE)</f>
        <v>ANDREA</v>
      </c>
      <c r="F18" s="11" t="str">
        <f>+VLOOKUP($C18,Volontari!$A$1:$AC$127,14,FALSE)</f>
        <v>ANC Lecco</v>
      </c>
      <c r="G18" s="11"/>
    </row>
    <row r="19" spans="1:7" x14ac:dyDescent="0.25">
      <c r="A19" s="6">
        <v>42129</v>
      </c>
      <c r="B19" s="1" t="s">
        <v>937</v>
      </c>
      <c r="C19" s="12" t="s">
        <v>831</v>
      </c>
      <c r="D19" s="11" t="str">
        <f>+VLOOKUP($C19,Volontari!$A$1:$AC$127,2,FALSE)</f>
        <v xml:space="preserve">FALCIONE </v>
      </c>
      <c r="E19" s="11" t="str">
        <f>+VLOOKUP($C19,Volontari!$A$1:$AC$127,3,FALSE)</f>
        <v>GAETANO</v>
      </c>
      <c r="F19" s="11" t="str">
        <f>+VLOOKUP($C19,Volontari!$A$1:$AC$127,14,FALSE)</f>
        <v>AGNONE 33</v>
      </c>
      <c r="G19" s="11"/>
    </row>
    <row r="20" spans="1:7" x14ac:dyDescent="0.25">
      <c r="A20" s="6">
        <v>42129</v>
      </c>
      <c r="B20" s="1" t="s">
        <v>937</v>
      </c>
      <c r="C20" s="12" t="s">
        <v>832</v>
      </c>
      <c r="D20" s="11" t="str">
        <f>+VLOOKUP($C20,Volontari!$A$1:$AC$127,2,FALSE)</f>
        <v xml:space="preserve">FINOCCHIO </v>
      </c>
      <c r="E20" s="11" t="str">
        <f>+VLOOKUP($C20,Volontari!$A$1:$AC$127,3,FALSE)</f>
        <v>GIANFRANCO</v>
      </c>
      <c r="F20" s="11" t="str">
        <f>+VLOOKUP($C20,Volontari!$A$1:$AC$127,14,FALSE)</f>
        <v>ROMA OV</v>
      </c>
      <c r="G20" s="11"/>
    </row>
    <row r="21" spans="1:7" x14ac:dyDescent="0.25">
      <c r="A21" s="6">
        <v>42129</v>
      </c>
      <c r="B21" s="1" t="s">
        <v>937</v>
      </c>
      <c r="C21" s="12" t="s">
        <v>833</v>
      </c>
      <c r="D21" s="11" t="str">
        <f>+VLOOKUP($C21,Volontari!$A$1:$AC$127,2,FALSE)</f>
        <v xml:space="preserve">FUMAGALLI </v>
      </c>
      <c r="E21" s="11" t="str">
        <f>+VLOOKUP($C21,Volontari!$A$1:$AC$127,3,FALSE)</f>
        <v>GIOVANNI</v>
      </c>
      <c r="F21" s="11" t="e">
        <f>+VLOOKUP($C21,Volontari!$A$1:$AC$127,14,FALSE)</f>
        <v>#N/A</v>
      </c>
      <c r="G21" s="11"/>
    </row>
    <row r="22" spans="1:7" x14ac:dyDescent="0.25">
      <c r="C22" s="12"/>
      <c r="D22" s="11" t="e">
        <f>+VLOOKUP($C22,Volontari!$A$1:$AC$127,2,FALSE)</f>
        <v>#N/A</v>
      </c>
      <c r="E22" s="11" t="e">
        <f>+VLOOKUP($C22,Volontari!$A$1:$AC$127,3,FALSE)</f>
        <v>#N/A</v>
      </c>
      <c r="F22" s="11" t="e">
        <f>+VLOOKUP($C22,Volontari!$A$1:$AC$127,14,FALSE)</f>
        <v>#N/A</v>
      </c>
      <c r="G22" s="11"/>
    </row>
    <row r="23" spans="1:7" x14ac:dyDescent="0.25">
      <c r="A23" s="6">
        <v>42129</v>
      </c>
      <c r="B23" s="1" t="s">
        <v>938</v>
      </c>
      <c r="C23" s="12" t="s">
        <v>835</v>
      </c>
      <c r="D23" s="11" t="str">
        <f>+VLOOKUP($C23,Volontari!$A$1:$AC$127,2,FALSE)</f>
        <v xml:space="preserve">FIORENTI </v>
      </c>
      <c r="E23" s="11" t="str">
        <f>+VLOOKUP($C23,Volontari!$A$1:$AC$127,3,FALSE)</f>
        <v>FRANCESCO SALVATORE</v>
      </c>
      <c r="F23" s="11" t="str">
        <f>+VLOOKUP($C23,Volontari!$A$1:$AC$127,14,FALSE)</f>
        <v>ANC Brugherio</v>
      </c>
      <c r="G23" s="11"/>
    </row>
    <row r="24" spans="1:7" x14ac:dyDescent="0.25">
      <c r="A24" s="6">
        <v>42129</v>
      </c>
      <c r="B24" s="1" t="s">
        <v>938</v>
      </c>
      <c r="C24" s="12" t="s">
        <v>836</v>
      </c>
      <c r="D24" s="11" t="str">
        <f>+VLOOKUP($C24,Volontari!$A$1:$AC$127,2,FALSE)</f>
        <v xml:space="preserve">FURESI </v>
      </c>
      <c r="E24" s="11" t="str">
        <f>+VLOOKUP($C24,Volontari!$A$1:$AC$127,3,FALSE)</f>
        <v>GIUSEPPE</v>
      </c>
      <c r="F24" s="11" t="str">
        <f>+VLOOKUP($C24,Volontari!$A$1:$AC$127,14,FALSE)</f>
        <v>ROMA 1</v>
      </c>
      <c r="G24" s="11"/>
    </row>
    <row r="25" spans="1:7" x14ac:dyDescent="0.25">
      <c r="A25" s="6">
        <v>42129</v>
      </c>
      <c r="B25" s="1" t="s">
        <v>938</v>
      </c>
      <c r="C25" s="12" t="s">
        <v>837</v>
      </c>
      <c r="D25" s="11" t="str">
        <f>+VLOOKUP($C25,Volontari!$A$1:$AC$127,2,FALSE)</f>
        <v xml:space="preserve">FIORITO </v>
      </c>
      <c r="E25" s="11" t="str">
        <f>+VLOOKUP($C25,Volontari!$A$1:$AC$127,3,FALSE)</f>
        <v>MURO ROBERTO</v>
      </c>
      <c r="F25" s="11" t="str">
        <f>+VLOOKUP($C25,Volontari!$A$1:$AC$127,14,FALSE)</f>
        <v>AGNONE 33</v>
      </c>
      <c r="G25" s="11"/>
    </row>
    <row r="26" spans="1:7" x14ac:dyDescent="0.25">
      <c r="A26" s="6">
        <v>42129</v>
      </c>
      <c r="B26" s="1" t="s">
        <v>938</v>
      </c>
      <c r="C26" s="12" t="s">
        <v>838</v>
      </c>
      <c r="D26" s="11" t="str">
        <f>+VLOOKUP($C26,Volontari!$A$1:$AC$127,2,FALSE)</f>
        <v xml:space="preserve">GIUGLIANO </v>
      </c>
      <c r="E26" s="11" t="str">
        <f>+VLOOKUP($C26,Volontari!$A$1:$AC$127,3,FALSE)</f>
        <v>MATTIA PASQUALINO</v>
      </c>
      <c r="F26" s="11" t="str">
        <f>+VLOOKUP($C26,Volontari!$A$1:$AC$127,14,FALSE)</f>
        <v>ANC Brugherio</v>
      </c>
      <c r="G26" s="11"/>
    </row>
    <row r="27" spans="1:7" x14ac:dyDescent="0.25">
      <c r="A27" s="6">
        <v>42129</v>
      </c>
      <c r="B27" s="1" t="s">
        <v>938</v>
      </c>
      <c r="C27" s="12" t="s">
        <v>839</v>
      </c>
      <c r="D27" s="11" t="str">
        <f>+VLOOKUP($C27,Volontari!$A$1:$AC$127,2,FALSE)</f>
        <v xml:space="preserve">GUMINA </v>
      </c>
      <c r="E27" s="11" t="str">
        <f>+VLOOKUP($C27,Volontari!$A$1:$AC$127,3,FALSE)</f>
        <v>SANTINO</v>
      </c>
      <c r="F27" s="11" t="str">
        <f>+VLOOKUP($C27,Volontari!$A$1:$AC$127,14,FALSE)</f>
        <v>ANC FERRARA</v>
      </c>
      <c r="G27" s="11"/>
    </row>
    <row r="28" spans="1:7" x14ac:dyDescent="0.25">
      <c r="A28" s="6">
        <v>42129</v>
      </c>
      <c r="B28" s="1" t="s">
        <v>938</v>
      </c>
      <c r="C28" s="12" t="s">
        <v>840</v>
      </c>
      <c r="D28" s="11" t="str">
        <f>+VLOOKUP($C28,Volontari!$A$1:$AC$127,2,FALSE)</f>
        <v xml:space="preserve">GANDINI </v>
      </c>
      <c r="E28" s="11" t="str">
        <f>+VLOOKUP($C28,Volontari!$A$1:$AC$127,3,FALSE)</f>
        <v>GIUSEPPE</v>
      </c>
      <c r="F28" s="11" t="str">
        <f>+VLOOKUP($C28,Volontari!$A$1:$AC$127,14,FALSE)</f>
        <v>ANC Brugherio</v>
      </c>
      <c r="G28" s="11"/>
    </row>
    <row r="29" spans="1:7" x14ac:dyDescent="0.25">
      <c r="A29" s="6">
        <v>42129</v>
      </c>
      <c r="B29" s="1" t="s">
        <v>938</v>
      </c>
      <c r="C29" s="12" t="s">
        <v>841</v>
      </c>
      <c r="D29" s="11" t="str">
        <f>+VLOOKUP($C29,Volontari!$A$1:$AC$127,2,FALSE)</f>
        <v xml:space="preserve">GENTILE </v>
      </c>
      <c r="E29" s="11" t="str">
        <f>+VLOOKUP($C29,Volontari!$A$1:$AC$127,3,FALSE)</f>
        <v>LUCA</v>
      </c>
      <c r="F29" s="11" t="str">
        <f>+VLOOKUP($C29,Volontari!$A$1:$AC$127,14,FALSE)</f>
        <v>ANC Brugherio</v>
      </c>
      <c r="G29" s="11"/>
    </row>
    <row r="30" spans="1:7" x14ac:dyDescent="0.25">
      <c r="A30" s="6">
        <v>42129</v>
      </c>
      <c r="B30" s="1" t="s">
        <v>938</v>
      </c>
      <c r="C30" s="12" t="s">
        <v>842</v>
      </c>
      <c r="D30" s="11" t="str">
        <f>+VLOOKUP($C30,Volontari!$A$1:$AC$127,2,FALSE)</f>
        <v xml:space="preserve">GUARDIANO </v>
      </c>
      <c r="E30" s="11" t="str">
        <f>+VLOOKUP($C30,Volontari!$A$1:$AC$127,3,FALSE)</f>
        <v>PIERPAOLO</v>
      </c>
      <c r="F30" s="11" t="str">
        <f>+VLOOKUP($C30,Volontari!$A$1:$AC$127,14,FALSE)</f>
        <v>GENOVA</v>
      </c>
      <c r="G3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AC127"/>
  <sheetViews>
    <sheetView topLeftCell="A28" workbookViewId="0">
      <selection activeCell="A30" sqref="A30:A63"/>
    </sheetView>
  </sheetViews>
  <sheetFormatPr defaultRowHeight="15" x14ac:dyDescent="0.25"/>
  <cols>
    <col min="1" max="1" width="14.85546875" style="1" bestFit="1" customWidth="1"/>
    <col min="2" max="2" width="15.7109375" style="1" bestFit="1" customWidth="1"/>
    <col min="3" max="3" width="22.7109375" style="1" bestFit="1" customWidth="1"/>
    <col min="4" max="4" width="11" style="1" bestFit="1" customWidth="1"/>
    <col min="5" max="5" width="35.42578125" style="1" bestFit="1" customWidth="1"/>
    <col min="6" max="6" width="9.140625" style="1" bestFit="1" customWidth="1"/>
    <col min="7" max="7" width="35.85546875" style="1" bestFit="1" customWidth="1"/>
    <col min="8" max="8" width="13.7109375" style="1" bestFit="1" customWidth="1"/>
    <col min="9" max="9" width="10.5703125" style="1" bestFit="1" customWidth="1"/>
    <col min="10" max="10" width="14.5703125" style="1" bestFit="1" customWidth="1"/>
    <col min="11" max="11" width="10.5703125" style="1" bestFit="1" customWidth="1"/>
    <col min="12" max="12" width="16.140625" style="1" bestFit="1" customWidth="1"/>
    <col min="13" max="13" width="11.85546875" style="1" bestFit="1" customWidth="1"/>
    <col min="14" max="14" width="13.42578125" style="10" bestFit="1" customWidth="1"/>
    <col min="15" max="15" width="13.42578125" style="1" bestFit="1" customWidth="1"/>
    <col min="16" max="16" width="9" style="1" bestFit="1" customWidth="1"/>
    <col min="17" max="17" width="10.28515625" style="1" bestFit="1" customWidth="1"/>
    <col min="18" max="18" width="12.28515625" style="1" bestFit="1" customWidth="1"/>
    <col min="19" max="23" width="11.85546875" style="1" bestFit="1" customWidth="1"/>
    <col min="24" max="24" width="19" style="1" bestFit="1" customWidth="1"/>
    <col min="25" max="25" width="13.85546875" style="1" bestFit="1" customWidth="1"/>
    <col min="26" max="26" width="16.42578125" style="1" bestFit="1" customWidth="1"/>
    <col min="27" max="27" width="17.7109375" style="1" bestFit="1" customWidth="1"/>
    <col min="28" max="28" width="9.7109375" style="1" bestFit="1" customWidth="1"/>
    <col min="29" max="29" width="12" style="1" bestFit="1" customWidth="1"/>
    <col min="30" max="16384" width="9.140625" style="1"/>
  </cols>
  <sheetData>
    <row r="1" spans="1:29" x14ac:dyDescent="0.25">
      <c r="A1" s="2" t="s">
        <v>16</v>
      </c>
      <c r="B1" s="2" t="s">
        <v>912</v>
      </c>
      <c r="C1" s="2" t="s">
        <v>913</v>
      </c>
      <c r="D1" s="2" t="s">
        <v>454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  <c r="N1" s="10" t="s">
        <v>930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</row>
    <row r="2" spans="1:29" x14ac:dyDescent="0.25">
      <c r="A2" s="3" t="s">
        <v>786</v>
      </c>
      <c r="B2" s="1" t="s">
        <v>456</v>
      </c>
      <c r="C2" s="1" t="s">
        <v>468</v>
      </c>
      <c r="D2" s="3" t="s">
        <v>47</v>
      </c>
      <c r="E2" s="3" t="s">
        <v>66</v>
      </c>
      <c r="F2" s="1" t="s">
        <v>294</v>
      </c>
      <c r="G2" s="1" t="s">
        <v>191</v>
      </c>
      <c r="H2" s="1" t="s">
        <v>295</v>
      </c>
      <c r="I2" s="3" t="s">
        <v>41</v>
      </c>
      <c r="J2" s="1" t="s">
        <v>661</v>
      </c>
      <c r="K2" s="3" t="s">
        <v>41</v>
      </c>
      <c r="L2" s="3" t="s">
        <v>41</v>
      </c>
      <c r="M2" s="3" t="s">
        <v>14</v>
      </c>
      <c r="N2" s="10" t="str">
        <f>+VLOOKUP(M2,Associazione!$A$1:$B$16,2,FALSE)</f>
        <v>AGNONE 33</v>
      </c>
      <c r="O2" s="3" t="s">
        <v>41</v>
      </c>
      <c r="P2" s="4" t="b">
        <v>0</v>
      </c>
      <c r="Q2" s="3" t="s">
        <v>41</v>
      </c>
      <c r="R2" s="3" t="s">
        <v>41</v>
      </c>
      <c r="S2" s="3" t="s">
        <v>41</v>
      </c>
      <c r="T2" s="3"/>
      <c r="U2" s="3"/>
      <c r="V2" s="3" t="s">
        <v>41</v>
      </c>
      <c r="W2" s="3" t="s">
        <v>47</v>
      </c>
      <c r="X2" s="3"/>
      <c r="Y2" s="6">
        <v>33016</v>
      </c>
      <c r="Z2" s="5">
        <v>0</v>
      </c>
      <c r="AA2" s="5">
        <v>0</v>
      </c>
      <c r="AB2" s="3" t="s">
        <v>41</v>
      </c>
      <c r="AC2" s="4">
        <v>0</v>
      </c>
    </row>
    <row r="3" spans="1:29" x14ac:dyDescent="0.25">
      <c r="A3" s="3" t="s">
        <v>787</v>
      </c>
      <c r="B3" s="1" t="s">
        <v>458</v>
      </c>
      <c r="C3" s="1" t="s">
        <v>470</v>
      </c>
      <c r="D3" s="3" t="s">
        <v>47</v>
      </c>
      <c r="E3" s="3" t="s">
        <v>67</v>
      </c>
      <c r="F3" s="1" t="s">
        <v>296</v>
      </c>
      <c r="G3" s="1" t="s">
        <v>192</v>
      </c>
      <c r="H3" s="1" t="s">
        <v>297</v>
      </c>
      <c r="I3" s="3" t="s">
        <v>41</v>
      </c>
      <c r="J3" s="1" t="s">
        <v>662</v>
      </c>
      <c r="K3" s="3" t="s">
        <v>41</v>
      </c>
      <c r="L3" s="3" t="s">
        <v>41</v>
      </c>
      <c r="M3" s="3" t="s">
        <v>4</v>
      </c>
      <c r="N3" s="10" t="str">
        <f>+VLOOKUP(M3,Associazione!$A$1:$B$16,2,FALSE)</f>
        <v>ANC Giussano</v>
      </c>
      <c r="O3" s="3" t="s">
        <v>41</v>
      </c>
      <c r="P3" s="4" t="b">
        <v>0</v>
      </c>
      <c r="Q3" s="3" t="s">
        <v>41</v>
      </c>
      <c r="R3" s="3" t="s">
        <v>41</v>
      </c>
      <c r="S3" s="3" t="s">
        <v>41</v>
      </c>
      <c r="T3" s="3"/>
      <c r="U3" s="3"/>
      <c r="V3" s="3" t="s">
        <v>41</v>
      </c>
      <c r="W3" s="3" t="s">
        <v>47</v>
      </c>
      <c r="X3" s="3"/>
      <c r="Y3" s="5">
        <v>23067</v>
      </c>
      <c r="Z3" s="5">
        <v>0</v>
      </c>
      <c r="AA3" s="5">
        <v>0</v>
      </c>
      <c r="AB3" s="3" t="s">
        <v>41</v>
      </c>
      <c r="AC3" s="4">
        <v>0</v>
      </c>
    </row>
    <row r="4" spans="1:29" x14ac:dyDescent="0.25">
      <c r="A4" s="3" t="s">
        <v>788</v>
      </c>
      <c r="B4" s="1" t="s">
        <v>460</v>
      </c>
      <c r="C4" s="1" t="s">
        <v>472</v>
      </c>
      <c r="D4" s="3" t="s">
        <v>47</v>
      </c>
      <c r="E4" s="3" t="s">
        <v>73</v>
      </c>
      <c r="F4" s="1" t="s">
        <v>306</v>
      </c>
      <c r="G4" s="1" t="s">
        <v>198</v>
      </c>
      <c r="H4" s="1" t="s">
        <v>307</v>
      </c>
      <c r="I4" s="3" t="s">
        <v>41</v>
      </c>
      <c r="J4" s="1" t="s">
        <v>663</v>
      </c>
      <c r="K4" s="3" t="s">
        <v>41</v>
      </c>
      <c r="L4" s="3" t="s">
        <v>41</v>
      </c>
      <c r="M4" s="3" t="s">
        <v>5</v>
      </c>
      <c r="N4" s="10" t="str">
        <f>+VLOOKUP(M4,Associazione!$A$1:$B$16,2,FALSE)</f>
        <v>ANC Brugherio</v>
      </c>
      <c r="O4" s="3" t="s">
        <v>41</v>
      </c>
      <c r="P4" s="4" t="b">
        <v>0</v>
      </c>
      <c r="Q4" s="3" t="s">
        <v>41</v>
      </c>
      <c r="R4" s="3" t="s">
        <v>41</v>
      </c>
      <c r="S4" s="3" t="s">
        <v>41</v>
      </c>
      <c r="T4" s="3"/>
      <c r="U4" s="3"/>
      <c r="V4" s="3" t="s">
        <v>41</v>
      </c>
      <c r="W4" s="3" t="s">
        <v>47</v>
      </c>
      <c r="X4" s="3"/>
      <c r="Y4" s="5">
        <v>23289</v>
      </c>
      <c r="Z4" s="5">
        <v>0</v>
      </c>
      <c r="AA4" s="5">
        <v>0</v>
      </c>
      <c r="AB4" s="3" t="s">
        <v>41</v>
      </c>
      <c r="AC4" s="4">
        <v>0</v>
      </c>
    </row>
    <row r="5" spans="1:29" x14ac:dyDescent="0.25">
      <c r="A5" s="3" t="s">
        <v>789</v>
      </c>
      <c r="B5" s="1" t="s">
        <v>462</v>
      </c>
      <c r="C5" s="1" t="s">
        <v>474</v>
      </c>
      <c r="D5" s="3" t="s">
        <v>47</v>
      </c>
      <c r="E5" s="3" t="s">
        <v>85</v>
      </c>
      <c r="F5" s="1" t="s">
        <v>326</v>
      </c>
      <c r="G5" s="1" t="s">
        <v>209</v>
      </c>
      <c r="H5" s="1" t="s">
        <v>327</v>
      </c>
      <c r="I5" s="3" t="s">
        <v>41</v>
      </c>
      <c r="J5" s="1" t="s">
        <v>664</v>
      </c>
      <c r="K5" s="3" t="s">
        <v>41</v>
      </c>
      <c r="L5" s="3" t="s">
        <v>41</v>
      </c>
      <c r="M5" s="3" t="s">
        <v>12</v>
      </c>
      <c r="N5" s="10" t="str">
        <f>+VLOOKUP(M5,Associazione!$A$1:$B$16,2,FALSE)</f>
        <v>ROMA 1</v>
      </c>
      <c r="O5" s="3" t="s">
        <v>41</v>
      </c>
      <c r="P5" s="4" t="b">
        <v>0</v>
      </c>
      <c r="Q5" s="3" t="s">
        <v>41</v>
      </c>
      <c r="R5" s="3" t="s">
        <v>41</v>
      </c>
      <c r="S5" s="3" t="s">
        <v>41</v>
      </c>
      <c r="T5" s="3"/>
      <c r="U5" s="3"/>
      <c r="V5" s="3" t="s">
        <v>41</v>
      </c>
      <c r="W5" s="3" t="s">
        <v>47</v>
      </c>
      <c r="X5" s="3"/>
      <c r="Y5" s="5">
        <v>25068</v>
      </c>
      <c r="Z5" s="5">
        <v>0</v>
      </c>
      <c r="AA5" s="5">
        <v>0</v>
      </c>
      <c r="AB5" s="3" t="s">
        <v>41</v>
      </c>
      <c r="AC5" s="4">
        <v>0</v>
      </c>
    </row>
    <row r="6" spans="1:29" x14ac:dyDescent="0.25">
      <c r="A6" s="3" t="s">
        <v>790</v>
      </c>
      <c r="B6" s="1" t="s">
        <v>464</v>
      </c>
      <c r="C6" s="1" t="s">
        <v>476</v>
      </c>
      <c r="D6" s="3" t="s">
        <v>47</v>
      </c>
      <c r="E6" s="3" t="s">
        <v>93</v>
      </c>
      <c r="F6" s="1" t="s">
        <v>337</v>
      </c>
      <c r="G6" s="1" t="s">
        <v>214</v>
      </c>
      <c r="H6" s="1" t="s">
        <v>302</v>
      </c>
      <c r="I6" s="3" t="s">
        <v>41</v>
      </c>
      <c r="J6" s="1" t="s">
        <v>665</v>
      </c>
      <c r="K6" s="3" t="s">
        <v>41</v>
      </c>
      <c r="L6" s="3" t="s">
        <v>41</v>
      </c>
      <c r="M6" s="3" t="s">
        <v>14</v>
      </c>
      <c r="N6" s="10" t="str">
        <f>+VLOOKUP(M6,Associazione!$A$1:$B$16,2,FALSE)</f>
        <v>AGNONE 33</v>
      </c>
      <c r="O6" s="3" t="s">
        <v>41</v>
      </c>
      <c r="P6" s="4" t="b">
        <v>0</v>
      </c>
      <c r="Q6" s="3" t="s">
        <v>41</v>
      </c>
      <c r="R6" s="3" t="s">
        <v>41</v>
      </c>
      <c r="S6" s="3" t="s">
        <v>41</v>
      </c>
      <c r="T6" s="3"/>
      <c r="U6" s="3"/>
      <c r="V6" s="3" t="s">
        <v>41</v>
      </c>
      <c r="W6" s="3" t="s">
        <v>47</v>
      </c>
      <c r="X6" s="3"/>
      <c r="Y6" s="5">
        <v>30795</v>
      </c>
      <c r="Z6" s="5">
        <v>0</v>
      </c>
      <c r="AA6" s="5">
        <v>0</v>
      </c>
      <c r="AB6" s="3" t="s">
        <v>41</v>
      </c>
      <c r="AC6" s="4">
        <v>0</v>
      </c>
    </row>
    <row r="7" spans="1:29" x14ac:dyDescent="0.25">
      <c r="A7" s="3" t="s">
        <v>791</v>
      </c>
      <c r="B7" s="1" t="s">
        <v>466</v>
      </c>
      <c r="C7" s="1" t="s">
        <v>478</v>
      </c>
      <c r="D7" s="3" t="s">
        <v>47</v>
      </c>
      <c r="E7" s="3" t="s">
        <v>130</v>
      </c>
      <c r="F7" s="1" t="s">
        <v>386</v>
      </c>
      <c r="G7" s="1" t="s">
        <v>240</v>
      </c>
      <c r="H7" s="1" t="s">
        <v>50</v>
      </c>
      <c r="I7" s="3" t="s">
        <v>41</v>
      </c>
      <c r="J7" s="1" t="s">
        <v>666</v>
      </c>
      <c r="K7" s="3" t="s">
        <v>41</v>
      </c>
      <c r="L7" s="3" t="s">
        <v>41</v>
      </c>
      <c r="M7" s="3" t="s">
        <v>5</v>
      </c>
      <c r="N7" s="10" t="str">
        <f>+VLOOKUP(M7,Associazione!$A$1:$B$16,2,FALSE)</f>
        <v>ANC Brugherio</v>
      </c>
      <c r="O7" s="3" t="s">
        <v>41</v>
      </c>
      <c r="P7" s="4" t="b">
        <v>0</v>
      </c>
      <c r="Q7" s="3" t="s">
        <v>41</v>
      </c>
      <c r="R7" s="3" t="s">
        <v>41</v>
      </c>
      <c r="S7" s="3" t="s">
        <v>47</v>
      </c>
      <c r="T7" s="3"/>
      <c r="U7" s="3"/>
      <c r="V7" s="3" t="s">
        <v>41</v>
      </c>
      <c r="W7" s="3" t="s">
        <v>41</v>
      </c>
      <c r="X7" s="3"/>
      <c r="Y7" s="5">
        <v>26755</v>
      </c>
      <c r="Z7" s="5">
        <v>0</v>
      </c>
      <c r="AA7" s="5">
        <v>0</v>
      </c>
      <c r="AB7" s="3" t="s">
        <v>41</v>
      </c>
      <c r="AC7" s="4">
        <v>0</v>
      </c>
    </row>
    <row r="8" spans="1:29" x14ac:dyDescent="0.25">
      <c r="A8" s="3" t="s">
        <v>792</v>
      </c>
      <c r="B8" s="1" t="s">
        <v>467</v>
      </c>
      <c r="C8" s="1" t="s">
        <v>461</v>
      </c>
      <c r="D8" s="3" t="s">
        <v>47</v>
      </c>
      <c r="E8" s="3" t="s">
        <v>135</v>
      </c>
      <c r="F8" s="1" t="s">
        <v>394</v>
      </c>
      <c r="G8" s="1" t="s">
        <v>245</v>
      </c>
      <c r="H8" s="1" t="s">
        <v>340</v>
      </c>
      <c r="I8" s="3" t="s">
        <v>41</v>
      </c>
      <c r="J8" s="1" t="s">
        <v>667</v>
      </c>
      <c r="K8" s="3" t="s">
        <v>41</v>
      </c>
      <c r="L8" s="3" t="s">
        <v>41</v>
      </c>
      <c r="M8" s="3" t="s">
        <v>15</v>
      </c>
      <c r="N8" s="10" t="str">
        <f>+VLOOKUP(M8,Associazione!$A$1:$B$16,2,FALSE)</f>
        <v>VARI</v>
      </c>
      <c r="O8" s="3" t="s">
        <v>41</v>
      </c>
      <c r="P8" s="4" t="b">
        <v>0</v>
      </c>
      <c r="Q8" s="3" t="s">
        <v>41</v>
      </c>
      <c r="R8" s="3" t="s">
        <v>41</v>
      </c>
      <c r="S8" s="3" t="s">
        <v>41</v>
      </c>
      <c r="T8" s="3"/>
      <c r="U8" s="3"/>
      <c r="V8" s="3" t="s">
        <v>41</v>
      </c>
      <c r="W8" s="3" t="s">
        <v>47</v>
      </c>
      <c r="X8" s="3"/>
      <c r="Y8" s="5">
        <v>17242</v>
      </c>
      <c r="Z8" s="5">
        <v>0</v>
      </c>
      <c r="AA8" s="5">
        <v>0</v>
      </c>
      <c r="AB8" s="3" t="s">
        <v>41</v>
      </c>
      <c r="AC8" s="4">
        <v>0</v>
      </c>
    </row>
    <row r="9" spans="1:29" x14ac:dyDescent="0.25">
      <c r="A9" s="3" t="s">
        <v>793</v>
      </c>
      <c r="B9" s="1" t="s">
        <v>469</v>
      </c>
      <c r="C9" s="1" t="s">
        <v>481</v>
      </c>
      <c r="D9" s="3" t="s">
        <v>47</v>
      </c>
      <c r="E9" s="3" t="s">
        <v>145</v>
      </c>
      <c r="F9" s="1" t="s">
        <v>404</v>
      </c>
      <c r="G9" s="1" t="s">
        <v>253</v>
      </c>
      <c r="H9" s="1" t="s">
        <v>405</v>
      </c>
      <c r="I9" s="3" t="s">
        <v>41</v>
      </c>
      <c r="J9" s="1" t="s">
        <v>668</v>
      </c>
      <c r="K9" s="3" t="s">
        <v>41</v>
      </c>
      <c r="L9" s="3" t="s">
        <v>41</v>
      </c>
      <c r="M9" s="3" t="s">
        <v>7</v>
      </c>
      <c r="N9" s="10" t="str">
        <f>+VLOOKUP(M9,Associazione!$A$1:$B$16,2,FALSE)</f>
        <v>GENOVA</v>
      </c>
      <c r="O9" s="3" t="s">
        <v>41</v>
      </c>
      <c r="P9" s="4" t="b">
        <v>0</v>
      </c>
      <c r="Q9" s="3" t="s">
        <v>41</v>
      </c>
      <c r="R9" s="3" t="s">
        <v>41</v>
      </c>
      <c r="S9" s="3" t="s">
        <v>41</v>
      </c>
      <c r="T9" s="3"/>
      <c r="U9" s="3"/>
      <c r="V9" s="3" t="s">
        <v>41</v>
      </c>
      <c r="W9" s="3" t="s">
        <v>47</v>
      </c>
      <c r="X9" s="3"/>
      <c r="Y9" s="5">
        <v>30932</v>
      </c>
      <c r="Z9" s="5">
        <v>0</v>
      </c>
      <c r="AA9" s="5">
        <v>0</v>
      </c>
      <c r="AB9" s="3" t="s">
        <v>41</v>
      </c>
      <c r="AC9" s="4">
        <v>0</v>
      </c>
    </row>
    <row r="10" spans="1:29" x14ac:dyDescent="0.25">
      <c r="A10" s="3" t="s">
        <v>794</v>
      </c>
      <c r="B10" s="1" t="s">
        <v>471</v>
      </c>
      <c r="C10" s="1" t="s">
        <v>483</v>
      </c>
      <c r="D10" s="3" t="s">
        <v>47</v>
      </c>
      <c r="E10" s="3" t="s">
        <v>146</v>
      </c>
      <c r="F10" s="1" t="s">
        <v>406</v>
      </c>
      <c r="G10" s="1" t="s">
        <v>254</v>
      </c>
      <c r="H10" s="1" t="s">
        <v>407</v>
      </c>
      <c r="I10" s="3" t="s">
        <v>41</v>
      </c>
      <c r="J10" s="1" t="s">
        <v>669</v>
      </c>
      <c r="K10" s="3" t="s">
        <v>41</v>
      </c>
      <c r="L10" s="3" t="s">
        <v>41</v>
      </c>
      <c r="M10" s="3" t="s">
        <v>14</v>
      </c>
      <c r="N10" s="10" t="str">
        <f>+VLOOKUP(M10,Associazione!$A$1:$B$16,2,FALSE)</f>
        <v>AGNONE 33</v>
      </c>
      <c r="O10" s="3" t="s">
        <v>41</v>
      </c>
      <c r="P10" s="4" t="b">
        <v>0</v>
      </c>
      <c r="Q10" s="3" t="s">
        <v>41</v>
      </c>
      <c r="R10" s="3" t="s">
        <v>41</v>
      </c>
      <c r="S10" s="3" t="s">
        <v>41</v>
      </c>
      <c r="T10" s="3"/>
      <c r="U10" s="3"/>
      <c r="V10" s="3" t="s">
        <v>41</v>
      </c>
      <c r="W10" s="3" t="s">
        <v>47</v>
      </c>
      <c r="X10" s="3"/>
      <c r="Y10" s="5">
        <v>29394</v>
      </c>
      <c r="Z10" s="5">
        <v>0</v>
      </c>
      <c r="AA10" s="5">
        <v>0</v>
      </c>
      <c r="AB10" s="3" t="s">
        <v>41</v>
      </c>
      <c r="AC10" s="4">
        <v>0</v>
      </c>
    </row>
    <row r="11" spans="1:29" x14ac:dyDescent="0.25">
      <c r="A11" s="3" t="s">
        <v>795</v>
      </c>
      <c r="B11" s="1" t="s">
        <v>473</v>
      </c>
      <c r="C11" s="1" t="s">
        <v>455</v>
      </c>
      <c r="D11" s="3" t="s">
        <v>47</v>
      </c>
      <c r="E11" s="3" t="s">
        <v>152</v>
      </c>
      <c r="F11" s="1" t="s">
        <v>313</v>
      </c>
      <c r="G11" s="1" t="s">
        <v>202</v>
      </c>
      <c r="H11" s="1" t="s">
        <v>50</v>
      </c>
      <c r="I11" s="3" t="s">
        <v>41</v>
      </c>
      <c r="J11" s="1" t="s">
        <v>670</v>
      </c>
      <c r="K11" s="3" t="s">
        <v>41</v>
      </c>
      <c r="L11" s="3" t="s">
        <v>42</v>
      </c>
      <c r="M11" s="3" t="s">
        <v>5</v>
      </c>
      <c r="N11" s="10" t="str">
        <f>+VLOOKUP(M11,Associazione!$A$1:$B$16,2,FALSE)</f>
        <v>ANC Brugherio</v>
      </c>
      <c r="O11" s="3" t="s">
        <v>41</v>
      </c>
      <c r="P11" s="4" t="b">
        <v>0</v>
      </c>
      <c r="Q11" s="3" t="s">
        <v>41</v>
      </c>
      <c r="R11" s="3" t="s">
        <v>41</v>
      </c>
      <c r="S11" s="3" t="s">
        <v>47</v>
      </c>
      <c r="T11" s="3"/>
      <c r="U11" s="3"/>
      <c r="V11" s="3" t="s">
        <v>41</v>
      </c>
      <c r="W11" s="3" t="s">
        <v>41</v>
      </c>
      <c r="X11" s="3"/>
      <c r="Y11" s="5">
        <v>24920</v>
      </c>
      <c r="Z11" s="5">
        <v>0</v>
      </c>
      <c r="AA11" s="5">
        <v>0</v>
      </c>
      <c r="AB11" s="3" t="s">
        <v>41</v>
      </c>
      <c r="AC11" s="4">
        <v>0</v>
      </c>
    </row>
    <row r="12" spans="1:29" x14ac:dyDescent="0.25">
      <c r="A12" s="3" t="s">
        <v>796</v>
      </c>
      <c r="B12" s="1" t="s">
        <v>475</v>
      </c>
      <c r="C12" s="1" t="s">
        <v>457</v>
      </c>
      <c r="D12" s="3" t="s">
        <v>47</v>
      </c>
      <c r="E12" s="3" t="s">
        <v>164</v>
      </c>
      <c r="F12" s="1" t="s">
        <v>430</v>
      </c>
      <c r="G12" s="1" t="s">
        <v>267</v>
      </c>
      <c r="H12" s="1" t="s">
        <v>357</v>
      </c>
      <c r="I12" s="3" t="s">
        <v>41</v>
      </c>
      <c r="J12" s="1" t="s">
        <v>671</v>
      </c>
      <c r="K12" s="3" t="s">
        <v>41</v>
      </c>
      <c r="L12" s="3" t="s">
        <v>41</v>
      </c>
      <c r="M12" s="3" t="s">
        <v>14</v>
      </c>
      <c r="N12" s="10" t="str">
        <f>+VLOOKUP(M12,Associazione!$A$1:$B$16,2,FALSE)</f>
        <v>AGNONE 33</v>
      </c>
      <c r="O12" s="3" t="s">
        <v>41</v>
      </c>
      <c r="P12" s="4" t="b">
        <v>0</v>
      </c>
      <c r="Q12" s="3" t="s">
        <v>41</v>
      </c>
      <c r="R12" s="3" t="s">
        <v>41</v>
      </c>
      <c r="S12" s="3" t="s">
        <v>41</v>
      </c>
      <c r="T12" s="3"/>
      <c r="U12" s="3"/>
      <c r="V12" s="3" t="s">
        <v>41</v>
      </c>
      <c r="W12" s="3" t="s">
        <v>47</v>
      </c>
      <c r="X12" s="3"/>
      <c r="Y12" s="5">
        <v>33135</v>
      </c>
      <c r="Z12" s="5">
        <v>0</v>
      </c>
      <c r="AA12" s="5">
        <v>0</v>
      </c>
      <c r="AB12" s="3" t="s">
        <v>41</v>
      </c>
      <c r="AC12" s="4">
        <v>0</v>
      </c>
    </row>
    <row r="13" spans="1:29" x14ac:dyDescent="0.25">
      <c r="A13" s="3" t="s">
        <v>797</v>
      </c>
      <c r="B13" s="1" t="s">
        <v>477</v>
      </c>
      <c r="C13" s="1" t="s">
        <v>459</v>
      </c>
      <c r="D13" s="3" t="s">
        <v>47</v>
      </c>
      <c r="E13" s="3" t="s">
        <v>171</v>
      </c>
      <c r="F13" s="1" t="s">
        <v>438</v>
      </c>
      <c r="G13" s="1" t="s">
        <v>273</v>
      </c>
      <c r="H13" s="1" t="s">
        <v>439</v>
      </c>
      <c r="I13" s="3" t="s">
        <v>41</v>
      </c>
      <c r="J13" s="1" t="s">
        <v>672</v>
      </c>
      <c r="K13" s="3" t="s">
        <v>41</v>
      </c>
      <c r="L13" s="3" t="s">
        <v>41</v>
      </c>
      <c r="M13" s="3" t="s">
        <v>7</v>
      </c>
      <c r="N13" s="10" t="str">
        <f>+VLOOKUP(M13,Associazione!$A$1:$B$16,2,FALSE)</f>
        <v>GENOVA</v>
      </c>
      <c r="O13" s="3" t="s">
        <v>41</v>
      </c>
      <c r="P13" s="4" t="b">
        <v>0</v>
      </c>
      <c r="Q13" s="3" t="s">
        <v>41</v>
      </c>
      <c r="R13" s="3" t="s">
        <v>41</v>
      </c>
      <c r="S13" s="3" t="s">
        <v>41</v>
      </c>
      <c r="T13" s="3"/>
      <c r="U13" s="3"/>
      <c r="V13" s="3" t="s">
        <v>41</v>
      </c>
      <c r="W13" s="3" t="s">
        <v>47</v>
      </c>
      <c r="X13" s="3"/>
      <c r="Y13" s="5">
        <v>21467</v>
      </c>
      <c r="Z13" s="5">
        <v>0</v>
      </c>
      <c r="AA13" s="5">
        <v>0</v>
      </c>
      <c r="AB13" s="3" t="s">
        <v>41</v>
      </c>
      <c r="AC13" s="4">
        <v>0</v>
      </c>
    </row>
    <row r="14" spans="1:29" x14ac:dyDescent="0.25">
      <c r="A14" s="3" t="s">
        <v>798</v>
      </c>
      <c r="B14" s="1" t="s">
        <v>479</v>
      </c>
      <c r="C14" s="1" t="s">
        <v>461</v>
      </c>
      <c r="D14" s="3" t="s">
        <v>47</v>
      </c>
      <c r="E14" s="3" t="s">
        <v>172</v>
      </c>
      <c r="F14" s="1" t="s">
        <v>322</v>
      </c>
      <c r="G14" s="1" t="s">
        <v>207</v>
      </c>
      <c r="H14" s="1" t="s">
        <v>323</v>
      </c>
      <c r="I14" s="3" t="s">
        <v>41</v>
      </c>
      <c r="J14" s="1" t="s">
        <v>673</v>
      </c>
      <c r="K14" s="3" t="s">
        <v>41</v>
      </c>
      <c r="L14" s="3" t="s">
        <v>41</v>
      </c>
      <c r="M14" s="3" t="s">
        <v>5</v>
      </c>
      <c r="N14" s="10" t="str">
        <f>+VLOOKUP(M14,Associazione!$A$1:$B$16,2,FALSE)</f>
        <v>ANC Brugherio</v>
      </c>
      <c r="O14" s="3" t="s">
        <v>41</v>
      </c>
      <c r="P14" s="4" t="b">
        <v>0</v>
      </c>
      <c r="Q14" s="3" t="s">
        <v>41</v>
      </c>
      <c r="R14" s="3" t="s">
        <v>41</v>
      </c>
      <c r="S14" s="3" t="s">
        <v>47</v>
      </c>
      <c r="T14" s="3"/>
      <c r="U14" s="3"/>
      <c r="V14" s="3" t="s">
        <v>41</v>
      </c>
      <c r="W14" s="3" t="s">
        <v>41</v>
      </c>
      <c r="X14" s="3"/>
      <c r="Y14" s="5">
        <v>28621</v>
      </c>
      <c r="Z14" s="5">
        <v>0</v>
      </c>
      <c r="AA14" s="5">
        <v>0</v>
      </c>
      <c r="AB14" s="3" t="s">
        <v>41</v>
      </c>
      <c r="AC14" s="4">
        <v>0</v>
      </c>
    </row>
    <row r="15" spans="1:29" x14ac:dyDescent="0.25">
      <c r="A15" s="3" t="s">
        <v>799</v>
      </c>
      <c r="B15" s="1" t="s">
        <v>480</v>
      </c>
      <c r="C15" s="1" t="s">
        <v>463</v>
      </c>
      <c r="D15" s="3" t="s">
        <v>47</v>
      </c>
      <c r="E15" s="3" t="s">
        <v>175</v>
      </c>
      <c r="F15" s="1" t="s">
        <v>441</v>
      </c>
      <c r="G15" s="1" t="s">
        <v>275</v>
      </c>
      <c r="H15" s="1" t="s">
        <v>442</v>
      </c>
      <c r="I15" s="3" t="s">
        <v>41</v>
      </c>
      <c r="J15" s="1" t="s">
        <v>674</v>
      </c>
      <c r="K15" s="3" t="s">
        <v>41</v>
      </c>
      <c r="L15" s="3" t="s">
        <v>41</v>
      </c>
      <c r="M15" s="3" t="s">
        <v>5</v>
      </c>
      <c r="N15" s="10" t="str">
        <f>+VLOOKUP(M15,Associazione!$A$1:$B$16,2,FALSE)</f>
        <v>ANC Brugherio</v>
      </c>
      <c r="O15" s="3" t="s">
        <v>41</v>
      </c>
      <c r="P15" s="4" t="b">
        <v>0</v>
      </c>
      <c r="Q15" s="3" t="s">
        <v>41</v>
      </c>
      <c r="R15" s="3" t="s">
        <v>41</v>
      </c>
      <c r="S15" s="3" t="s">
        <v>47</v>
      </c>
      <c r="T15" s="3"/>
      <c r="U15" s="3"/>
      <c r="V15" s="3" t="s">
        <v>41</v>
      </c>
      <c r="W15" s="3" t="s">
        <v>41</v>
      </c>
      <c r="X15" s="3"/>
      <c r="Y15" s="5">
        <v>18187</v>
      </c>
      <c r="Z15" s="5">
        <v>0</v>
      </c>
      <c r="AA15" s="5">
        <v>0</v>
      </c>
      <c r="AB15" s="3" t="s">
        <v>41</v>
      </c>
      <c r="AC15" s="4">
        <v>0</v>
      </c>
    </row>
    <row r="16" spans="1:29" x14ac:dyDescent="0.25">
      <c r="A16" s="3" t="s">
        <v>800</v>
      </c>
      <c r="B16" s="1" t="s">
        <v>482</v>
      </c>
      <c r="C16" s="1" t="s">
        <v>465</v>
      </c>
      <c r="D16" s="3" t="s">
        <v>47</v>
      </c>
      <c r="E16" s="3" t="s">
        <v>184</v>
      </c>
      <c r="F16" s="1" t="s">
        <v>451</v>
      </c>
      <c r="G16" s="1" t="s">
        <v>281</v>
      </c>
      <c r="H16" s="1" t="s">
        <v>452</v>
      </c>
      <c r="I16" s="3" t="s">
        <v>41</v>
      </c>
      <c r="J16" s="1" t="s">
        <v>675</v>
      </c>
      <c r="K16" s="3" t="s">
        <v>41</v>
      </c>
      <c r="L16" s="3" t="s">
        <v>41</v>
      </c>
      <c r="M16" s="3" t="s">
        <v>4</v>
      </c>
      <c r="N16" s="10" t="str">
        <f>+VLOOKUP(M16,Associazione!$A$1:$B$16,2,FALSE)</f>
        <v>ANC Giussano</v>
      </c>
      <c r="O16" s="3" t="s">
        <v>41</v>
      </c>
      <c r="P16" s="4" t="b">
        <v>0</v>
      </c>
      <c r="Q16" s="3" t="s">
        <v>41</v>
      </c>
      <c r="R16" s="3" t="s">
        <v>41</v>
      </c>
      <c r="S16" s="3" t="s">
        <v>41</v>
      </c>
      <c r="T16" s="3"/>
      <c r="U16" s="3"/>
      <c r="V16" s="3" t="s">
        <v>41</v>
      </c>
      <c r="W16" s="3" t="s">
        <v>47</v>
      </c>
      <c r="X16" s="3"/>
      <c r="Y16" s="5">
        <v>30184</v>
      </c>
      <c r="Z16" s="5">
        <v>0</v>
      </c>
      <c r="AA16" s="5">
        <v>0</v>
      </c>
      <c r="AB16" s="3" t="s">
        <v>41</v>
      </c>
      <c r="AC16" s="4">
        <v>0</v>
      </c>
    </row>
    <row r="17" spans="1:29" x14ac:dyDescent="0.25">
      <c r="A17" s="3" t="s">
        <v>801</v>
      </c>
      <c r="B17" s="1" t="s">
        <v>484</v>
      </c>
      <c r="C17" s="1" t="s">
        <v>508</v>
      </c>
      <c r="D17" s="3" t="s">
        <v>46</v>
      </c>
      <c r="E17" s="3" t="s">
        <v>60</v>
      </c>
      <c r="F17" s="1" t="s">
        <v>283</v>
      </c>
      <c r="G17" s="1" t="s">
        <v>186</v>
      </c>
      <c r="H17" s="1" t="s">
        <v>284</v>
      </c>
      <c r="I17" s="3" t="s">
        <v>41</v>
      </c>
      <c r="J17" s="1" t="s">
        <v>676</v>
      </c>
      <c r="K17" s="3" t="s">
        <v>41</v>
      </c>
      <c r="L17" s="3" t="s">
        <v>41</v>
      </c>
      <c r="M17" s="3" t="s">
        <v>7</v>
      </c>
      <c r="N17" s="10" t="str">
        <f>+VLOOKUP(M17,Associazione!$A$1:$B$16,2,FALSE)</f>
        <v>GENOVA</v>
      </c>
      <c r="O17" s="3" t="s">
        <v>41</v>
      </c>
      <c r="P17" s="4" t="b">
        <v>0</v>
      </c>
      <c r="Q17" s="3" t="s">
        <v>41</v>
      </c>
      <c r="R17" s="3" t="s">
        <v>41</v>
      </c>
      <c r="S17" s="3" t="s">
        <v>41</v>
      </c>
      <c r="T17" s="3"/>
      <c r="U17" s="3"/>
      <c r="V17" s="3" t="s">
        <v>41</v>
      </c>
      <c r="W17" s="3" t="s">
        <v>41</v>
      </c>
      <c r="X17" s="3"/>
      <c r="Y17" s="5">
        <v>33547</v>
      </c>
      <c r="Z17" s="5">
        <v>0</v>
      </c>
      <c r="AA17" s="5">
        <v>0</v>
      </c>
      <c r="AB17" s="3" t="s">
        <v>41</v>
      </c>
      <c r="AC17" s="4">
        <v>0</v>
      </c>
    </row>
    <row r="18" spans="1:29" x14ac:dyDescent="0.25">
      <c r="A18" s="3" t="s">
        <v>802</v>
      </c>
      <c r="B18" s="1" t="s">
        <v>486</v>
      </c>
      <c r="C18" s="1" t="s">
        <v>649</v>
      </c>
      <c r="D18" s="3" t="s">
        <v>46</v>
      </c>
      <c r="E18" s="3" t="s">
        <v>61</v>
      </c>
      <c r="F18" s="1" t="s">
        <v>285</v>
      </c>
      <c r="G18" s="1" t="s">
        <v>187</v>
      </c>
      <c r="H18" s="1" t="s">
        <v>286</v>
      </c>
      <c r="I18" s="3" t="s">
        <v>41</v>
      </c>
      <c r="J18" s="1" t="s">
        <v>677</v>
      </c>
      <c r="K18" s="3" t="s">
        <v>45</v>
      </c>
      <c r="L18" s="3" t="s">
        <v>42</v>
      </c>
      <c r="M18" s="3" t="s">
        <v>5</v>
      </c>
      <c r="N18" s="10" t="str">
        <f>+VLOOKUP(M18,Associazione!$A$1:$B$16,2,FALSE)</f>
        <v>ANC Brugherio</v>
      </c>
      <c r="O18" s="3" t="s">
        <v>41</v>
      </c>
      <c r="P18" s="4" t="b">
        <v>0</v>
      </c>
      <c r="Q18" s="3" t="s">
        <v>41</v>
      </c>
      <c r="R18" s="3" t="s">
        <v>41</v>
      </c>
      <c r="S18" s="3" t="s">
        <v>41</v>
      </c>
      <c r="T18" s="3"/>
      <c r="U18" s="3"/>
      <c r="V18" s="3" t="s">
        <v>41</v>
      </c>
      <c r="W18" s="3" t="s">
        <v>46</v>
      </c>
      <c r="X18" s="3"/>
      <c r="Y18" s="5">
        <v>36171</v>
      </c>
      <c r="Z18" s="5">
        <v>0</v>
      </c>
      <c r="AA18" s="5">
        <v>0</v>
      </c>
      <c r="AB18" s="3" t="s">
        <v>41</v>
      </c>
      <c r="AC18" s="4">
        <v>0</v>
      </c>
    </row>
    <row r="19" spans="1:29" x14ac:dyDescent="0.25">
      <c r="A19" s="3" t="s">
        <v>803</v>
      </c>
      <c r="B19" s="1" t="s">
        <v>488</v>
      </c>
      <c r="C19" s="1" t="s">
        <v>651</v>
      </c>
      <c r="D19" s="3" t="s">
        <v>46</v>
      </c>
      <c r="E19" s="3" t="s">
        <v>62</v>
      </c>
      <c r="F19" s="1" t="s">
        <v>287</v>
      </c>
      <c r="G19" s="1" t="s">
        <v>58</v>
      </c>
      <c r="H19" s="1" t="s">
        <v>50</v>
      </c>
      <c r="I19" s="3" t="s">
        <v>41</v>
      </c>
      <c r="J19" s="1" t="s">
        <v>678</v>
      </c>
      <c r="K19" s="3" t="s">
        <v>41</v>
      </c>
      <c r="L19" s="3" t="s">
        <v>41</v>
      </c>
      <c r="M19" s="3" t="s">
        <v>41</v>
      </c>
      <c r="N19" s="10" t="e">
        <f>+VLOOKUP(M19,Associazione!$A$1:$B$16,2,FALSE)</f>
        <v>#N/A</v>
      </c>
      <c r="O19" s="3" t="s">
        <v>41</v>
      </c>
      <c r="P19" s="4" t="b">
        <v>0</v>
      </c>
      <c r="Q19" s="3" t="s">
        <v>41</v>
      </c>
      <c r="R19" s="3" t="s">
        <v>41</v>
      </c>
      <c r="S19" s="3" t="s">
        <v>41</v>
      </c>
      <c r="T19" s="3"/>
      <c r="U19" s="3"/>
      <c r="V19" s="3" t="s">
        <v>41</v>
      </c>
      <c r="W19" s="3" t="s">
        <v>48</v>
      </c>
      <c r="X19" s="3"/>
      <c r="Y19" s="5">
        <v>22443</v>
      </c>
      <c r="Z19" s="5">
        <v>0</v>
      </c>
      <c r="AA19" s="5">
        <v>0</v>
      </c>
      <c r="AB19" s="3" t="s">
        <v>41</v>
      </c>
      <c r="AC19" s="4">
        <v>0</v>
      </c>
    </row>
    <row r="20" spans="1:29" x14ac:dyDescent="0.25">
      <c r="A20" s="3" t="s">
        <v>804</v>
      </c>
      <c r="B20" s="1" t="s">
        <v>490</v>
      </c>
      <c r="C20" s="1" t="s">
        <v>653</v>
      </c>
      <c r="D20" s="3" t="s">
        <v>46</v>
      </c>
      <c r="E20" s="3" t="s">
        <v>63</v>
      </c>
      <c r="F20" s="1" t="s">
        <v>288</v>
      </c>
      <c r="G20" s="1" t="s">
        <v>188</v>
      </c>
      <c r="H20" s="1" t="s">
        <v>289</v>
      </c>
      <c r="I20" s="3" t="s">
        <v>41</v>
      </c>
      <c r="J20" s="1" t="s">
        <v>679</v>
      </c>
      <c r="K20" s="3" t="s">
        <v>41</v>
      </c>
      <c r="L20" s="3" t="s">
        <v>41</v>
      </c>
      <c r="M20" s="3" t="s">
        <v>3</v>
      </c>
      <c r="N20" s="10" t="str">
        <f>+VLOOKUP(M20,Associazione!$A$1:$B$16,2,FALSE)</f>
        <v>ANC Lecco</v>
      </c>
      <c r="O20" s="3" t="s">
        <v>41</v>
      </c>
      <c r="P20" s="4" t="b">
        <v>0</v>
      </c>
      <c r="Q20" s="3" t="s">
        <v>41</v>
      </c>
      <c r="R20" s="3" t="s">
        <v>41</v>
      </c>
      <c r="S20" s="3" t="s">
        <v>41</v>
      </c>
      <c r="T20" s="3"/>
      <c r="U20" s="3"/>
      <c r="V20" s="3" t="s">
        <v>41</v>
      </c>
      <c r="W20" s="3" t="s">
        <v>46</v>
      </c>
      <c r="X20" s="3"/>
      <c r="Y20" s="5">
        <v>23311</v>
      </c>
      <c r="Z20" s="5">
        <v>0</v>
      </c>
      <c r="AA20" s="5">
        <v>0</v>
      </c>
      <c r="AB20" s="3" t="s">
        <v>41</v>
      </c>
      <c r="AC20" s="4">
        <v>0</v>
      </c>
    </row>
    <row r="21" spans="1:29" x14ac:dyDescent="0.25">
      <c r="A21" s="3" t="s">
        <v>805</v>
      </c>
      <c r="B21" s="1" t="s">
        <v>492</v>
      </c>
      <c r="C21" s="1" t="s">
        <v>487</v>
      </c>
      <c r="D21" s="3" t="s">
        <v>46</v>
      </c>
      <c r="E21" s="3" t="s">
        <v>64</v>
      </c>
      <c r="F21" s="1" t="s">
        <v>290</v>
      </c>
      <c r="G21" s="1" t="s">
        <v>189</v>
      </c>
      <c r="H21" s="1" t="s">
        <v>291</v>
      </c>
      <c r="I21" s="3" t="s">
        <v>41</v>
      </c>
      <c r="J21" s="1" t="s">
        <v>680</v>
      </c>
      <c r="K21" s="3" t="s">
        <v>41</v>
      </c>
      <c r="L21" s="3" t="s">
        <v>41</v>
      </c>
      <c r="M21" s="3" t="s">
        <v>6</v>
      </c>
      <c r="N21" s="10" t="str">
        <f>+VLOOKUP(M21,Associazione!$A$1:$B$16,2,FALSE)</f>
        <v>laspezia</v>
      </c>
      <c r="O21" s="3" t="s">
        <v>41</v>
      </c>
      <c r="P21" s="4" t="b">
        <v>0</v>
      </c>
      <c r="Q21" s="3" t="s">
        <v>41</v>
      </c>
      <c r="R21" s="3" t="s">
        <v>41</v>
      </c>
      <c r="S21" s="3" t="s">
        <v>41</v>
      </c>
      <c r="T21" s="3"/>
      <c r="U21" s="3"/>
      <c r="V21" s="3" t="s">
        <v>41</v>
      </c>
      <c r="W21" s="3" t="s">
        <v>46</v>
      </c>
      <c r="X21" s="3"/>
      <c r="Y21" s="5">
        <v>21053</v>
      </c>
      <c r="Z21" s="5">
        <v>0</v>
      </c>
      <c r="AA21" s="5">
        <v>0</v>
      </c>
      <c r="AB21" s="3" t="s">
        <v>41</v>
      </c>
      <c r="AC21" s="4">
        <v>0</v>
      </c>
    </row>
    <row r="22" spans="1:29" x14ac:dyDescent="0.25">
      <c r="A22" s="3" t="s">
        <v>806</v>
      </c>
      <c r="B22" s="1" t="s">
        <v>494</v>
      </c>
      <c r="C22" s="1" t="s">
        <v>487</v>
      </c>
      <c r="D22" s="3" t="s">
        <v>46</v>
      </c>
      <c r="E22" s="3" t="s">
        <v>65</v>
      </c>
      <c r="F22" s="1" t="s">
        <v>292</v>
      </c>
      <c r="G22" s="1" t="s">
        <v>190</v>
      </c>
      <c r="H22" s="1" t="s">
        <v>293</v>
      </c>
      <c r="I22" s="3" t="s">
        <v>41</v>
      </c>
      <c r="J22" s="1" t="s">
        <v>681</v>
      </c>
      <c r="K22" s="3" t="s">
        <v>41</v>
      </c>
      <c r="L22" s="3" t="s">
        <v>41</v>
      </c>
      <c r="M22" s="3" t="s">
        <v>10</v>
      </c>
      <c r="N22" s="10" t="str">
        <f>+VLOOKUP(M22,Associazione!$A$1:$B$16,2,FALSE)</f>
        <v>LIVORNO</v>
      </c>
      <c r="O22" s="3" t="s">
        <v>41</v>
      </c>
      <c r="P22" s="4" t="b">
        <v>0</v>
      </c>
      <c r="Q22" s="3" t="s">
        <v>41</v>
      </c>
      <c r="R22" s="3" t="s">
        <v>41</v>
      </c>
      <c r="S22" s="3" t="s">
        <v>41</v>
      </c>
      <c r="T22" s="3"/>
      <c r="U22" s="3"/>
      <c r="V22" s="3" t="s">
        <v>41</v>
      </c>
      <c r="W22" s="3" t="s">
        <v>46</v>
      </c>
      <c r="X22" s="3"/>
      <c r="Y22" s="5">
        <v>16353</v>
      </c>
      <c r="Z22" s="5">
        <v>0</v>
      </c>
      <c r="AA22" s="5">
        <v>0</v>
      </c>
      <c r="AB22" s="3" t="s">
        <v>41</v>
      </c>
      <c r="AC22" s="4">
        <v>0</v>
      </c>
    </row>
    <row r="23" spans="1:29" x14ac:dyDescent="0.25">
      <c r="A23" s="3" t="s">
        <v>807</v>
      </c>
      <c r="B23" s="1" t="s">
        <v>496</v>
      </c>
      <c r="C23" s="1" t="s">
        <v>557</v>
      </c>
      <c r="D23" s="3" t="s">
        <v>46</v>
      </c>
      <c r="E23" s="3" t="s">
        <v>68</v>
      </c>
      <c r="F23" s="1" t="s">
        <v>298</v>
      </c>
      <c r="G23" s="1" t="s">
        <v>193</v>
      </c>
      <c r="H23" s="1" t="s">
        <v>299</v>
      </c>
      <c r="I23" s="3" t="s">
        <v>41</v>
      </c>
      <c r="J23" s="1" t="s">
        <v>682</v>
      </c>
      <c r="K23" s="3" t="s">
        <v>41</v>
      </c>
      <c r="L23" s="3" t="s">
        <v>41</v>
      </c>
      <c r="M23" s="3" t="s">
        <v>7</v>
      </c>
      <c r="N23" s="10" t="str">
        <f>+VLOOKUP(M23,Associazione!$A$1:$B$16,2,FALSE)</f>
        <v>GENOVA</v>
      </c>
      <c r="O23" s="3" t="s">
        <v>41</v>
      </c>
      <c r="P23" s="4" t="b">
        <v>0</v>
      </c>
      <c r="Q23" s="3" t="s">
        <v>41</v>
      </c>
      <c r="R23" s="3" t="s">
        <v>41</v>
      </c>
      <c r="S23" s="3" t="s">
        <v>41</v>
      </c>
      <c r="T23" s="3"/>
      <c r="U23" s="3"/>
      <c r="V23" s="3" t="s">
        <v>41</v>
      </c>
      <c r="W23" s="3" t="s">
        <v>46</v>
      </c>
      <c r="X23" s="3"/>
      <c r="Y23" s="5">
        <v>19742</v>
      </c>
      <c r="Z23" s="5">
        <v>0</v>
      </c>
      <c r="AA23" s="5">
        <v>0</v>
      </c>
      <c r="AB23" s="3" t="s">
        <v>41</v>
      </c>
      <c r="AC23" s="4">
        <v>0</v>
      </c>
    </row>
    <row r="24" spans="1:29" x14ac:dyDescent="0.25">
      <c r="A24" s="3" t="s">
        <v>808</v>
      </c>
      <c r="B24" s="1" t="s">
        <v>498</v>
      </c>
      <c r="C24" s="1" t="s">
        <v>658</v>
      </c>
      <c r="D24" s="3" t="s">
        <v>46</v>
      </c>
      <c r="E24" s="3" t="s">
        <v>69</v>
      </c>
      <c r="F24" s="1" t="s">
        <v>300</v>
      </c>
      <c r="G24" s="1" t="s">
        <v>194</v>
      </c>
      <c r="H24" s="1" t="s">
        <v>49</v>
      </c>
      <c r="I24" s="3" t="s">
        <v>41</v>
      </c>
      <c r="J24" s="1" t="s">
        <v>683</v>
      </c>
      <c r="K24" s="3" t="s">
        <v>41</v>
      </c>
      <c r="L24" s="3" t="s">
        <v>42</v>
      </c>
      <c r="M24" s="3" t="s">
        <v>5</v>
      </c>
      <c r="N24" s="10" t="str">
        <f>+VLOOKUP(M24,Associazione!$A$1:$B$16,2,FALSE)</f>
        <v>ANC Brugherio</v>
      </c>
      <c r="O24" s="3" t="s">
        <v>41</v>
      </c>
      <c r="P24" s="4" t="b">
        <v>0</v>
      </c>
      <c r="Q24" s="3" t="s">
        <v>41</v>
      </c>
      <c r="R24" s="3" t="s">
        <v>41</v>
      </c>
      <c r="S24" s="3" t="s">
        <v>41</v>
      </c>
      <c r="T24" s="3"/>
      <c r="U24" s="3"/>
      <c r="V24" s="3" t="s">
        <v>41</v>
      </c>
      <c r="W24" s="3" t="s">
        <v>46</v>
      </c>
      <c r="X24" s="3"/>
      <c r="Y24" s="5">
        <v>20534</v>
      </c>
      <c r="Z24" s="5">
        <v>0</v>
      </c>
      <c r="AA24" s="5">
        <v>0</v>
      </c>
      <c r="AB24" s="3" t="s">
        <v>41</v>
      </c>
      <c r="AC24" s="4">
        <v>0</v>
      </c>
    </row>
    <row r="25" spans="1:29" x14ac:dyDescent="0.25">
      <c r="A25" s="3" t="s">
        <v>809</v>
      </c>
      <c r="B25" s="1" t="s">
        <v>500</v>
      </c>
      <c r="C25" s="1" t="s">
        <v>574</v>
      </c>
      <c r="D25" s="3" t="s">
        <v>46</v>
      </c>
      <c r="E25" s="3" t="s">
        <v>70</v>
      </c>
      <c r="F25" s="1" t="s">
        <v>301</v>
      </c>
      <c r="G25" s="1" t="s">
        <v>195</v>
      </c>
      <c r="H25" s="1" t="s">
        <v>302</v>
      </c>
      <c r="I25" s="3" t="s">
        <v>41</v>
      </c>
      <c r="J25" s="1" t="s">
        <v>684</v>
      </c>
      <c r="K25" s="3" t="s">
        <v>41</v>
      </c>
      <c r="L25" s="3" t="s">
        <v>41</v>
      </c>
      <c r="M25" s="3" t="s">
        <v>12</v>
      </c>
      <c r="N25" s="10" t="str">
        <f>+VLOOKUP(M25,Associazione!$A$1:$B$16,2,FALSE)</f>
        <v>ROMA 1</v>
      </c>
      <c r="O25" s="3" t="s">
        <v>41</v>
      </c>
      <c r="P25" s="4" t="b">
        <v>0</v>
      </c>
      <c r="Q25" s="3" t="s">
        <v>41</v>
      </c>
      <c r="R25" s="3" t="s">
        <v>41</v>
      </c>
      <c r="S25" s="3" t="s">
        <v>41</v>
      </c>
      <c r="T25" s="3"/>
      <c r="U25" s="3"/>
      <c r="V25" s="3" t="s">
        <v>41</v>
      </c>
      <c r="W25" s="3" t="s">
        <v>46</v>
      </c>
      <c r="X25" s="3"/>
      <c r="Y25" s="5">
        <v>16562</v>
      </c>
      <c r="Z25" s="5">
        <v>0</v>
      </c>
      <c r="AA25" s="5">
        <v>0</v>
      </c>
      <c r="AB25" s="3" t="s">
        <v>41</v>
      </c>
      <c r="AC25" s="4">
        <v>0</v>
      </c>
    </row>
    <row r="26" spans="1:29" x14ac:dyDescent="0.25">
      <c r="A26" s="3" t="s">
        <v>810</v>
      </c>
      <c r="B26" s="1" t="s">
        <v>502</v>
      </c>
      <c r="C26" s="1" t="s">
        <v>539</v>
      </c>
      <c r="D26" s="3" t="s">
        <v>46</v>
      </c>
      <c r="E26" s="3" t="s">
        <v>71</v>
      </c>
      <c r="F26" s="1" t="s">
        <v>303</v>
      </c>
      <c r="G26" s="1" t="s">
        <v>196</v>
      </c>
      <c r="H26" s="1" t="s">
        <v>291</v>
      </c>
      <c r="I26" s="3" t="s">
        <v>41</v>
      </c>
      <c r="J26" s="1" t="s">
        <v>685</v>
      </c>
      <c r="K26" s="3" t="s">
        <v>41</v>
      </c>
      <c r="L26" s="3" t="s">
        <v>41</v>
      </c>
      <c r="M26" s="3" t="s">
        <v>4</v>
      </c>
      <c r="N26" s="10" t="str">
        <f>+VLOOKUP(M26,Associazione!$A$1:$B$16,2,FALSE)</f>
        <v>ANC Giussano</v>
      </c>
      <c r="O26" s="3" t="s">
        <v>41</v>
      </c>
      <c r="P26" s="4" t="b">
        <v>0</v>
      </c>
      <c r="Q26" s="3" t="s">
        <v>41</v>
      </c>
      <c r="R26" s="3" t="s">
        <v>41</v>
      </c>
      <c r="S26" s="3" t="s">
        <v>41</v>
      </c>
      <c r="T26" s="3"/>
      <c r="U26" s="3"/>
      <c r="V26" s="3" t="s">
        <v>41</v>
      </c>
      <c r="W26" s="3" t="s">
        <v>46</v>
      </c>
      <c r="X26" s="3"/>
      <c r="Y26" s="5">
        <v>23813</v>
      </c>
      <c r="Z26" s="5">
        <v>0</v>
      </c>
      <c r="AA26" s="5">
        <v>0</v>
      </c>
      <c r="AB26" s="3" t="s">
        <v>41</v>
      </c>
      <c r="AC26" s="4">
        <v>0</v>
      </c>
    </row>
    <row r="27" spans="1:29" x14ac:dyDescent="0.25">
      <c r="A27" s="3" t="s">
        <v>811</v>
      </c>
      <c r="B27" s="1" t="s">
        <v>504</v>
      </c>
      <c r="C27" s="1" t="s">
        <v>485</v>
      </c>
      <c r="D27" s="3" t="s">
        <v>46</v>
      </c>
      <c r="E27" s="3" t="s">
        <v>72</v>
      </c>
      <c r="F27" s="1" t="s">
        <v>304</v>
      </c>
      <c r="G27" s="1" t="s">
        <v>197</v>
      </c>
      <c r="H27" s="1" t="s">
        <v>305</v>
      </c>
      <c r="I27" s="3" t="s">
        <v>41</v>
      </c>
      <c r="J27" s="1" t="s">
        <v>686</v>
      </c>
      <c r="K27" s="3" t="s">
        <v>41</v>
      </c>
      <c r="L27" s="3" t="s">
        <v>41</v>
      </c>
      <c r="M27" s="3" t="s">
        <v>7</v>
      </c>
      <c r="N27" s="10" t="str">
        <f>+VLOOKUP(M27,Associazione!$A$1:$B$16,2,FALSE)</f>
        <v>GENOVA</v>
      </c>
      <c r="O27" s="3" t="s">
        <v>41</v>
      </c>
      <c r="P27" s="4" t="b">
        <v>0</v>
      </c>
      <c r="Q27" s="3" t="s">
        <v>41</v>
      </c>
      <c r="R27" s="3" t="s">
        <v>41</v>
      </c>
      <c r="S27" s="3" t="s">
        <v>41</v>
      </c>
      <c r="T27" s="3"/>
      <c r="U27" s="3"/>
      <c r="V27" s="3" t="s">
        <v>41</v>
      </c>
      <c r="W27" s="3" t="s">
        <v>41</v>
      </c>
      <c r="X27" s="3"/>
      <c r="Y27" s="5">
        <v>24795</v>
      </c>
      <c r="Z27" s="5">
        <v>0</v>
      </c>
      <c r="AA27" s="5">
        <v>0</v>
      </c>
      <c r="AB27" s="3" t="s">
        <v>41</v>
      </c>
      <c r="AC27" s="4">
        <v>0</v>
      </c>
    </row>
    <row r="28" spans="1:29" x14ac:dyDescent="0.25">
      <c r="A28" s="3" t="s">
        <v>812</v>
      </c>
      <c r="B28" s="1" t="s">
        <v>505</v>
      </c>
      <c r="C28" s="1" t="s">
        <v>487</v>
      </c>
      <c r="D28" s="3" t="s">
        <v>46</v>
      </c>
      <c r="E28" s="3" t="s">
        <v>74</v>
      </c>
      <c r="F28" s="1" t="s">
        <v>308</v>
      </c>
      <c r="G28" s="1" t="s">
        <v>199</v>
      </c>
      <c r="H28" s="1" t="s">
        <v>309</v>
      </c>
      <c r="I28" s="3" t="s">
        <v>41</v>
      </c>
      <c r="J28" s="1" t="s">
        <v>687</v>
      </c>
      <c r="K28" s="3" t="s">
        <v>41</v>
      </c>
      <c r="L28" s="3" t="s">
        <v>41</v>
      </c>
      <c r="M28" s="3" t="s">
        <v>7</v>
      </c>
      <c r="N28" s="10" t="str">
        <f>+VLOOKUP(M28,Associazione!$A$1:$B$16,2,FALSE)</f>
        <v>GENOVA</v>
      </c>
      <c r="O28" s="3" t="s">
        <v>41</v>
      </c>
      <c r="P28" s="4" t="b">
        <v>0</v>
      </c>
      <c r="Q28" s="3" t="s">
        <v>41</v>
      </c>
      <c r="R28" s="3" t="s">
        <v>41</v>
      </c>
      <c r="S28" s="3" t="s">
        <v>41</v>
      </c>
      <c r="T28" s="3"/>
      <c r="U28" s="3"/>
      <c r="V28" s="3" t="s">
        <v>41</v>
      </c>
      <c r="W28" s="3" t="s">
        <v>46</v>
      </c>
      <c r="X28" s="3"/>
      <c r="Y28" s="5">
        <v>23818</v>
      </c>
      <c r="Z28" s="5">
        <v>0</v>
      </c>
      <c r="AA28" s="5">
        <v>0</v>
      </c>
      <c r="AB28" s="3" t="s">
        <v>41</v>
      </c>
      <c r="AC28" s="4">
        <v>0</v>
      </c>
    </row>
    <row r="29" spans="1:29" x14ac:dyDescent="0.25">
      <c r="A29" s="3" t="s">
        <v>813</v>
      </c>
      <c r="B29" s="1" t="s">
        <v>507</v>
      </c>
      <c r="C29" s="1" t="s">
        <v>489</v>
      </c>
      <c r="D29" s="3" t="s">
        <v>46</v>
      </c>
      <c r="E29" s="3" t="s">
        <v>75</v>
      </c>
      <c r="F29" s="1" t="s">
        <v>310</v>
      </c>
      <c r="G29" s="1" t="s">
        <v>200</v>
      </c>
      <c r="H29" s="1" t="s">
        <v>309</v>
      </c>
      <c r="I29" s="3" t="s">
        <v>41</v>
      </c>
      <c r="J29" s="1" t="s">
        <v>688</v>
      </c>
      <c r="K29" s="3" t="s">
        <v>41</v>
      </c>
      <c r="L29" s="3" t="s">
        <v>41</v>
      </c>
      <c r="M29" s="3" t="s">
        <v>41</v>
      </c>
      <c r="N29" s="10" t="e">
        <f>+VLOOKUP(M29,Associazione!$A$1:$B$16,2,FALSE)</f>
        <v>#N/A</v>
      </c>
      <c r="O29" s="3" t="s">
        <v>41</v>
      </c>
      <c r="P29" s="4" t="b">
        <v>0</v>
      </c>
      <c r="Q29" s="3" t="s">
        <v>41</v>
      </c>
      <c r="R29" s="3" t="s">
        <v>41</v>
      </c>
      <c r="S29" s="3" t="s">
        <v>41</v>
      </c>
      <c r="T29" s="3"/>
      <c r="U29" s="3"/>
      <c r="V29" s="3" t="s">
        <v>41</v>
      </c>
      <c r="W29" s="3" t="s">
        <v>46</v>
      </c>
      <c r="X29" s="3"/>
      <c r="Y29" s="5">
        <v>26991</v>
      </c>
      <c r="Z29" s="5">
        <v>0</v>
      </c>
      <c r="AA29" s="5">
        <v>0</v>
      </c>
      <c r="AB29" s="3" t="s">
        <v>41</v>
      </c>
      <c r="AC29" s="4">
        <v>0</v>
      </c>
    </row>
    <row r="30" spans="1:29" x14ac:dyDescent="0.25">
      <c r="A30" s="3" t="s">
        <v>814</v>
      </c>
      <c r="B30" s="1" t="s">
        <v>509</v>
      </c>
      <c r="C30" s="1" t="s">
        <v>491</v>
      </c>
      <c r="D30" s="3" t="s">
        <v>46</v>
      </c>
      <c r="E30" s="3" t="s">
        <v>76</v>
      </c>
      <c r="F30" s="1" t="s">
        <v>311</v>
      </c>
      <c r="G30" s="1" t="s">
        <v>201</v>
      </c>
      <c r="H30" s="1" t="s">
        <v>312</v>
      </c>
      <c r="I30" s="3" t="s">
        <v>41</v>
      </c>
      <c r="J30" s="1" t="s">
        <v>689</v>
      </c>
      <c r="K30" s="3" t="s">
        <v>41</v>
      </c>
      <c r="L30" s="3" t="s">
        <v>41</v>
      </c>
      <c r="M30" s="3" t="s">
        <v>10</v>
      </c>
      <c r="N30" s="10" t="str">
        <f>+VLOOKUP(M30,Associazione!$A$1:$B$16,2,FALSE)</f>
        <v>LIVORNO</v>
      </c>
      <c r="O30" s="3" t="s">
        <v>41</v>
      </c>
      <c r="P30" s="4" t="b">
        <v>0</v>
      </c>
      <c r="Q30" s="3" t="s">
        <v>41</v>
      </c>
      <c r="R30" s="3" t="s">
        <v>41</v>
      </c>
      <c r="S30" s="3" t="s">
        <v>41</v>
      </c>
      <c r="T30" s="3"/>
      <c r="U30" s="3"/>
      <c r="V30" s="3" t="s">
        <v>41</v>
      </c>
      <c r="W30" s="3" t="s">
        <v>46</v>
      </c>
      <c r="X30" s="3"/>
      <c r="Y30" s="5">
        <v>25847</v>
      </c>
      <c r="Z30" s="5">
        <v>0</v>
      </c>
      <c r="AA30" s="5">
        <v>0</v>
      </c>
      <c r="AB30" s="3" t="s">
        <v>41</v>
      </c>
      <c r="AC30" s="4">
        <v>0</v>
      </c>
    </row>
    <row r="31" spans="1:29" x14ac:dyDescent="0.25">
      <c r="A31" s="3" t="s">
        <v>815</v>
      </c>
      <c r="B31" s="1" t="s">
        <v>511</v>
      </c>
      <c r="C31" s="1" t="s">
        <v>493</v>
      </c>
      <c r="D31" s="3" t="s">
        <v>46</v>
      </c>
      <c r="E31" s="3" t="s">
        <v>77</v>
      </c>
      <c r="F31" s="1" t="s">
        <v>313</v>
      </c>
      <c r="G31" s="1" t="s">
        <v>202</v>
      </c>
      <c r="H31" s="1" t="s">
        <v>50</v>
      </c>
      <c r="I31" s="3" t="s">
        <v>41</v>
      </c>
      <c r="J31" s="1" t="s">
        <v>690</v>
      </c>
      <c r="K31" s="3" t="s">
        <v>41</v>
      </c>
      <c r="L31" s="3" t="s">
        <v>41</v>
      </c>
      <c r="M31" s="3" t="s">
        <v>5</v>
      </c>
      <c r="N31" s="10" t="str">
        <f>+VLOOKUP(M31,Associazione!$A$1:$B$16,2,FALSE)</f>
        <v>ANC Brugherio</v>
      </c>
      <c r="O31" s="3" t="s">
        <v>41</v>
      </c>
      <c r="P31" s="4" t="b">
        <v>0</v>
      </c>
      <c r="Q31" s="3" t="s">
        <v>41</v>
      </c>
      <c r="R31" s="3" t="s">
        <v>41</v>
      </c>
      <c r="S31" s="3" t="s">
        <v>46</v>
      </c>
      <c r="T31" s="3"/>
      <c r="U31" s="3"/>
      <c r="V31" s="3" t="s">
        <v>41</v>
      </c>
      <c r="W31" s="3" t="s">
        <v>41</v>
      </c>
      <c r="X31" s="3"/>
      <c r="Y31" s="5">
        <v>22653</v>
      </c>
      <c r="Z31" s="5">
        <v>0</v>
      </c>
      <c r="AA31" s="5">
        <v>0</v>
      </c>
      <c r="AB31" s="3" t="s">
        <v>41</v>
      </c>
      <c r="AC31" s="4">
        <v>0</v>
      </c>
    </row>
    <row r="32" spans="1:29" x14ac:dyDescent="0.25">
      <c r="A32" s="3" t="s">
        <v>816</v>
      </c>
      <c r="B32" s="1" t="s">
        <v>511</v>
      </c>
      <c r="C32" s="1" t="s">
        <v>495</v>
      </c>
      <c r="D32" s="3" t="s">
        <v>46</v>
      </c>
      <c r="E32" s="3" t="s">
        <v>78</v>
      </c>
      <c r="F32" s="1" t="s">
        <v>311</v>
      </c>
      <c r="G32" s="1" t="s">
        <v>201</v>
      </c>
      <c r="H32" s="1" t="s">
        <v>312</v>
      </c>
      <c r="I32" s="3" t="s">
        <v>41</v>
      </c>
      <c r="J32" s="1" t="s">
        <v>691</v>
      </c>
      <c r="K32" s="3" t="s">
        <v>41</v>
      </c>
      <c r="L32" s="3" t="s">
        <v>42</v>
      </c>
      <c r="M32" s="3" t="s">
        <v>5</v>
      </c>
      <c r="N32" s="10" t="str">
        <f>+VLOOKUP(M32,Associazione!$A$1:$B$16,2,FALSE)</f>
        <v>ANC Brugherio</v>
      </c>
      <c r="O32" s="3" t="s">
        <v>41</v>
      </c>
      <c r="P32" s="4" t="b">
        <v>0</v>
      </c>
      <c r="Q32" s="3" t="s">
        <v>41</v>
      </c>
      <c r="R32" s="3" t="s">
        <v>41</v>
      </c>
      <c r="S32" s="3" t="s">
        <v>46</v>
      </c>
      <c r="T32" s="3"/>
      <c r="U32" s="3"/>
      <c r="V32" s="3" t="s">
        <v>41</v>
      </c>
      <c r="W32" s="3" t="s">
        <v>41</v>
      </c>
      <c r="X32" s="3"/>
      <c r="Y32" s="5">
        <v>18117</v>
      </c>
      <c r="Z32" s="5">
        <v>0</v>
      </c>
      <c r="AA32" s="5">
        <v>0</v>
      </c>
      <c r="AB32" s="3" t="s">
        <v>41</v>
      </c>
      <c r="AC32" s="4">
        <v>0</v>
      </c>
    </row>
    <row r="33" spans="1:29" x14ac:dyDescent="0.25">
      <c r="A33" s="3" t="s">
        <v>817</v>
      </c>
      <c r="B33" s="1" t="s">
        <v>514</v>
      </c>
      <c r="C33" s="1" t="s">
        <v>497</v>
      </c>
      <c r="D33" s="3" t="s">
        <v>46</v>
      </c>
      <c r="E33" s="3" t="s">
        <v>79</v>
      </c>
      <c r="F33" s="1" t="s">
        <v>314</v>
      </c>
      <c r="G33" s="1" t="s">
        <v>203</v>
      </c>
      <c r="H33" s="1" t="s">
        <v>315</v>
      </c>
      <c r="I33" s="3" t="s">
        <v>41</v>
      </c>
      <c r="J33" s="1" t="s">
        <v>692</v>
      </c>
      <c r="K33" s="3" t="s">
        <v>41</v>
      </c>
      <c r="L33" s="3" t="s">
        <v>41</v>
      </c>
      <c r="M33" s="3" t="s">
        <v>11</v>
      </c>
      <c r="N33" s="10" t="str">
        <f>+VLOOKUP(M33,Associazione!$A$1:$B$16,2,FALSE)</f>
        <v>ROMA OV</v>
      </c>
      <c r="O33" s="3" t="s">
        <v>41</v>
      </c>
      <c r="P33" s="4" t="b">
        <v>0</v>
      </c>
      <c r="Q33" s="3" t="s">
        <v>41</v>
      </c>
      <c r="R33" s="3" t="s">
        <v>41</v>
      </c>
      <c r="S33" s="3" t="s">
        <v>41</v>
      </c>
      <c r="T33" s="3"/>
      <c r="U33" s="3"/>
      <c r="V33" s="3" t="s">
        <v>41</v>
      </c>
      <c r="W33" s="3" t="s">
        <v>46</v>
      </c>
      <c r="X33" s="3"/>
      <c r="Y33" s="5">
        <v>18508</v>
      </c>
      <c r="Z33" s="5">
        <v>0</v>
      </c>
      <c r="AA33" s="5">
        <v>0</v>
      </c>
      <c r="AB33" s="3" t="s">
        <v>41</v>
      </c>
      <c r="AC33" s="4">
        <v>0</v>
      </c>
    </row>
    <row r="34" spans="1:29" x14ac:dyDescent="0.25">
      <c r="A34" s="3" t="s">
        <v>818</v>
      </c>
      <c r="B34" s="1" t="s">
        <v>516</v>
      </c>
      <c r="C34" s="1" t="s">
        <v>499</v>
      </c>
      <c r="D34" s="3" t="s">
        <v>46</v>
      </c>
      <c r="E34" s="3" t="s">
        <v>80</v>
      </c>
      <c r="F34" s="1" t="s">
        <v>316</v>
      </c>
      <c r="G34" s="1" t="s">
        <v>204</v>
      </c>
      <c r="H34" s="1" t="s">
        <v>317</v>
      </c>
      <c r="I34" s="3" t="s">
        <v>41</v>
      </c>
      <c r="J34" s="1" t="s">
        <v>693</v>
      </c>
      <c r="K34" s="3" t="s">
        <v>41</v>
      </c>
      <c r="L34" s="3" t="s">
        <v>41</v>
      </c>
      <c r="M34" s="3" t="s">
        <v>14</v>
      </c>
      <c r="N34" s="10" t="str">
        <f>+VLOOKUP(M34,Associazione!$A$1:$B$16,2,FALSE)</f>
        <v>AGNONE 33</v>
      </c>
      <c r="O34" s="3" t="s">
        <v>41</v>
      </c>
      <c r="P34" s="4" t="b">
        <v>0</v>
      </c>
      <c r="Q34" s="3" t="s">
        <v>41</v>
      </c>
      <c r="R34" s="3" t="s">
        <v>41</v>
      </c>
      <c r="S34" s="3" t="s">
        <v>41</v>
      </c>
      <c r="T34" s="3"/>
      <c r="U34" s="3"/>
      <c r="V34" s="3" t="s">
        <v>41</v>
      </c>
      <c r="W34" s="3" t="s">
        <v>46</v>
      </c>
      <c r="X34" s="3"/>
      <c r="Y34" s="5">
        <v>22074</v>
      </c>
      <c r="Z34" s="5">
        <v>0</v>
      </c>
      <c r="AA34" s="5">
        <v>0</v>
      </c>
      <c r="AB34" s="3" t="s">
        <v>41</v>
      </c>
      <c r="AC34" s="4">
        <v>0</v>
      </c>
    </row>
    <row r="35" spans="1:29" x14ac:dyDescent="0.25">
      <c r="A35" s="3" t="s">
        <v>819</v>
      </c>
      <c r="B35" s="1" t="s">
        <v>518</v>
      </c>
      <c r="C35" s="1" t="s">
        <v>501</v>
      </c>
      <c r="D35" s="3" t="s">
        <v>46</v>
      </c>
      <c r="E35" s="3" t="s">
        <v>81</v>
      </c>
      <c r="F35" s="1" t="s">
        <v>318</v>
      </c>
      <c r="G35" s="1" t="s">
        <v>205</v>
      </c>
      <c r="H35" s="1" t="s">
        <v>319</v>
      </c>
      <c r="I35" s="3" t="s">
        <v>41</v>
      </c>
      <c r="J35" s="1" t="s">
        <v>694</v>
      </c>
      <c r="K35" s="3" t="s">
        <v>41</v>
      </c>
      <c r="L35" s="3" t="s">
        <v>41</v>
      </c>
      <c r="M35" s="3" t="s">
        <v>0</v>
      </c>
      <c r="N35" s="10" t="str">
        <f>+VLOOKUP(M35,Associazione!$A$1:$B$16,2,FALSE)</f>
        <v>livorno</v>
      </c>
      <c r="O35" s="3" t="s">
        <v>41</v>
      </c>
      <c r="P35" s="4" t="b">
        <v>0</v>
      </c>
      <c r="Q35" s="3" t="s">
        <v>41</v>
      </c>
      <c r="R35" s="3" t="s">
        <v>41</v>
      </c>
      <c r="S35" s="3" t="s">
        <v>41</v>
      </c>
      <c r="T35" s="3"/>
      <c r="U35" s="3"/>
      <c r="V35" s="3" t="s">
        <v>41</v>
      </c>
      <c r="W35" s="3" t="s">
        <v>46</v>
      </c>
      <c r="X35" s="3"/>
      <c r="Y35" s="5">
        <v>22705</v>
      </c>
      <c r="Z35" s="5">
        <v>0</v>
      </c>
      <c r="AA35" s="5">
        <v>0</v>
      </c>
      <c r="AB35" s="3" t="s">
        <v>41</v>
      </c>
      <c r="AC35" s="4">
        <v>0</v>
      </c>
    </row>
    <row r="36" spans="1:29" x14ac:dyDescent="0.25">
      <c r="A36" s="3" t="s">
        <v>820</v>
      </c>
      <c r="B36" s="1" t="s">
        <v>520</v>
      </c>
      <c r="C36" s="1" t="s">
        <v>503</v>
      </c>
      <c r="D36" s="3" t="s">
        <v>46</v>
      </c>
      <c r="E36" s="3" t="s">
        <v>82</v>
      </c>
      <c r="F36" s="1" t="s">
        <v>320</v>
      </c>
      <c r="G36" s="1" t="s">
        <v>206</v>
      </c>
      <c r="H36" s="1" t="s">
        <v>321</v>
      </c>
      <c r="I36" s="3" t="s">
        <v>41</v>
      </c>
      <c r="J36" s="1" t="s">
        <v>695</v>
      </c>
      <c r="K36" s="3" t="s">
        <v>41</v>
      </c>
      <c r="L36" s="3" t="s">
        <v>41</v>
      </c>
      <c r="M36" s="3" t="s">
        <v>4</v>
      </c>
      <c r="N36" s="10" t="str">
        <f>+VLOOKUP(M36,Associazione!$A$1:$B$16,2,FALSE)</f>
        <v>ANC Giussano</v>
      </c>
      <c r="O36" s="3" t="s">
        <v>41</v>
      </c>
      <c r="P36" s="4" t="b">
        <v>0</v>
      </c>
      <c r="Q36" s="3" t="s">
        <v>41</v>
      </c>
      <c r="R36" s="3" t="s">
        <v>41</v>
      </c>
      <c r="S36" s="3" t="s">
        <v>41</v>
      </c>
      <c r="T36" s="3"/>
      <c r="U36" s="3"/>
      <c r="V36" s="3" t="s">
        <v>41</v>
      </c>
      <c r="W36" s="3" t="s">
        <v>46</v>
      </c>
      <c r="X36" s="3"/>
      <c r="Y36" s="5">
        <v>26067</v>
      </c>
      <c r="Z36" s="5">
        <v>0</v>
      </c>
      <c r="AA36" s="5">
        <v>0</v>
      </c>
      <c r="AB36" s="3" t="s">
        <v>41</v>
      </c>
      <c r="AC36" s="4">
        <v>0</v>
      </c>
    </row>
    <row r="37" spans="1:29" x14ac:dyDescent="0.25">
      <c r="A37" s="3" t="s">
        <v>821</v>
      </c>
      <c r="B37" s="1" t="s">
        <v>522</v>
      </c>
      <c r="C37" s="1" t="s">
        <v>503</v>
      </c>
      <c r="D37" s="3" t="s">
        <v>46</v>
      </c>
      <c r="E37" s="3" t="s">
        <v>83</v>
      </c>
      <c r="F37" s="1" t="s">
        <v>322</v>
      </c>
      <c r="G37" s="1" t="s">
        <v>207</v>
      </c>
      <c r="H37" s="1" t="s">
        <v>323</v>
      </c>
      <c r="I37" s="3" t="s">
        <v>41</v>
      </c>
      <c r="J37" s="1" t="s">
        <v>696</v>
      </c>
      <c r="K37" s="3" t="s">
        <v>41</v>
      </c>
      <c r="L37" s="3" t="s">
        <v>41</v>
      </c>
      <c r="M37" s="3" t="s">
        <v>12</v>
      </c>
      <c r="N37" s="10" t="str">
        <f>+VLOOKUP(M37,Associazione!$A$1:$B$16,2,FALSE)</f>
        <v>ROMA 1</v>
      </c>
      <c r="O37" s="3" t="s">
        <v>41</v>
      </c>
      <c r="P37" s="4" t="b">
        <v>0</v>
      </c>
      <c r="Q37" s="3" t="s">
        <v>41</v>
      </c>
      <c r="R37" s="3" t="s">
        <v>41</v>
      </c>
      <c r="S37" s="3" t="s">
        <v>41</v>
      </c>
      <c r="T37" s="3"/>
      <c r="U37" s="3"/>
      <c r="V37" s="3" t="s">
        <v>41</v>
      </c>
      <c r="W37" s="3" t="s">
        <v>46</v>
      </c>
      <c r="X37" s="3"/>
      <c r="Y37" s="5">
        <v>20071</v>
      </c>
      <c r="Z37" s="5">
        <v>0</v>
      </c>
      <c r="AA37" s="5">
        <v>0</v>
      </c>
      <c r="AB37" s="3" t="s">
        <v>41</v>
      </c>
      <c r="AC37" s="4">
        <v>0</v>
      </c>
    </row>
    <row r="38" spans="1:29" x14ac:dyDescent="0.25">
      <c r="A38" s="3" t="s">
        <v>822</v>
      </c>
      <c r="B38" s="1" t="s">
        <v>524</v>
      </c>
      <c r="C38" s="1" t="s">
        <v>506</v>
      </c>
      <c r="D38" s="3" t="s">
        <v>46</v>
      </c>
      <c r="E38" s="3" t="s">
        <v>84</v>
      </c>
      <c r="F38" s="1" t="s">
        <v>324</v>
      </c>
      <c r="G38" s="1" t="s">
        <v>208</v>
      </c>
      <c r="H38" s="1" t="s">
        <v>325</v>
      </c>
      <c r="I38" s="3" t="s">
        <v>41</v>
      </c>
      <c r="K38" s="3" t="s">
        <v>41</v>
      </c>
      <c r="L38" s="3" t="s">
        <v>41</v>
      </c>
      <c r="M38" s="3" t="s">
        <v>4</v>
      </c>
      <c r="N38" s="10" t="str">
        <f>+VLOOKUP(M38,Associazione!$A$1:$B$16,2,FALSE)</f>
        <v>ANC Giussano</v>
      </c>
      <c r="O38" s="3" t="s">
        <v>41</v>
      </c>
      <c r="P38" s="4" t="b">
        <v>0</v>
      </c>
      <c r="Q38" s="3" t="s">
        <v>41</v>
      </c>
      <c r="R38" s="3" t="s">
        <v>41</v>
      </c>
      <c r="S38" s="3" t="s">
        <v>41</v>
      </c>
      <c r="T38" s="3"/>
      <c r="U38" s="3"/>
      <c r="V38" s="3" t="s">
        <v>41</v>
      </c>
      <c r="W38" s="3" t="s">
        <v>46</v>
      </c>
      <c r="X38" s="3"/>
      <c r="Y38" s="5">
        <v>26067</v>
      </c>
      <c r="Z38" s="5">
        <v>0</v>
      </c>
      <c r="AA38" s="5">
        <v>0</v>
      </c>
      <c r="AB38" s="3" t="s">
        <v>41</v>
      </c>
      <c r="AC38" s="4">
        <v>0</v>
      </c>
    </row>
    <row r="39" spans="1:29" x14ac:dyDescent="0.25">
      <c r="A39" s="3" t="s">
        <v>823</v>
      </c>
      <c r="B39" s="1" t="s">
        <v>526</v>
      </c>
      <c r="C39" s="1" t="s">
        <v>508</v>
      </c>
      <c r="D39" s="3" t="s">
        <v>46</v>
      </c>
      <c r="E39" s="3" t="s">
        <v>86</v>
      </c>
      <c r="F39" s="1" t="s">
        <v>324</v>
      </c>
      <c r="G39" s="1" t="s">
        <v>208</v>
      </c>
      <c r="H39" s="1" t="s">
        <v>325</v>
      </c>
      <c r="I39" s="3" t="s">
        <v>41</v>
      </c>
      <c r="J39" s="1" t="s">
        <v>697</v>
      </c>
      <c r="K39" s="3" t="s">
        <v>41</v>
      </c>
      <c r="L39" s="3" t="s">
        <v>42</v>
      </c>
      <c r="M39" s="3" t="s">
        <v>5</v>
      </c>
      <c r="N39" s="10" t="str">
        <f>+VLOOKUP(M39,Associazione!$A$1:$B$16,2,FALSE)</f>
        <v>ANC Brugherio</v>
      </c>
      <c r="O39" s="3" t="s">
        <v>41</v>
      </c>
      <c r="P39" s="4" t="b">
        <v>0</v>
      </c>
      <c r="Q39" s="3" t="s">
        <v>41</v>
      </c>
      <c r="R39" s="3" t="s">
        <v>41</v>
      </c>
      <c r="S39" s="3" t="s">
        <v>46</v>
      </c>
      <c r="T39" s="3"/>
      <c r="U39" s="3"/>
      <c r="V39" s="3" t="s">
        <v>41</v>
      </c>
      <c r="W39" s="3" t="s">
        <v>41</v>
      </c>
      <c r="X39" s="3"/>
      <c r="Y39" s="5">
        <v>22349</v>
      </c>
      <c r="Z39" s="5">
        <v>0</v>
      </c>
      <c r="AA39" s="5">
        <v>0</v>
      </c>
      <c r="AB39" s="3" t="s">
        <v>41</v>
      </c>
      <c r="AC39" s="4">
        <v>0</v>
      </c>
    </row>
    <row r="40" spans="1:29" x14ac:dyDescent="0.25">
      <c r="A40" s="3" t="s">
        <v>824</v>
      </c>
      <c r="B40" s="1" t="s">
        <v>528</v>
      </c>
      <c r="C40" s="1" t="s">
        <v>510</v>
      </c>
      <c r="D40" s="3" t="s">
        <v>46</v>
      </c>
      <c r="E40" s="3" t="s">
        <v>87</v>
      </c>
      <c r="F40" s="1" t="s">
        <v>328</v>
      </c>
      <c r="G40" s="1" t="s">
        <v>210</v>
      </c>
      <c r="H40" s="1" t="s">
        <v>329</v>
      </c>
      <c r="I40" s="3" t="s">
        <v>41</v>
      </c>
      <c r="J40" s="1" t="s">
        <v>698</v>
      </c>
      <c r="K40" s="3" t="s">
        <v>41</v>
      </c>
      <c r="L40" s="3" t="s">
        <v>41</v>
      </c>
      <c r="M40" s="3" t="s">
        <v>1</v>
      </c>
      <c r="N40" s="10" t="str">
        <f>+VLOOKUP(M40,Associazione!$A$1:$B$16,2,FALSE)</f>
        <v>CUNEO</v>
      </c>
      <c r="O40" s="3" t="s">
        <v>41</v>
      </c>
      <c r="P40" s="4" t="b">
        <v>0</v>
      </c>
      <c r="Q40" s="3" t="s">
        <v>41</v>
      </c>
      <c r="R40" s="3" t="s">
        <v>41</v>
      </c>
      <c r="S40" s="3" t="s">
        <v>41</v>
      </c>
      <c r="T40" s="3"/>
      <c r="U40" s="3"/>
      <c r="V40" s="3" t="s">
        <v>41</v>
      </c>
      <c r="W40" s="3" t="s">
        <v>46</v>
      </c>
      <c r="X40" s="3"/>
      <c r="Y40" s="5">
        <v>17995</v>
      </c>
      <c r="Z40" s="5">
        <v>0</v>
      </c>
      <c r="AA40" s="5">
        <v>0</v>
      </c>
      <c r="AB40" s="3" t="s">
        <v>41</v>
      </c>
      <c r="AC40" s="4">
        <v>0</v>
      </c>
    </row>
    <row r="41" spans="1:29" x14ac:dyDescent="0.25">
      <c r="A41" s="3" t="s">
        <v>825</v>
      </c>
      <c r="B41" s="1" t="s">
        <v>528</v>
      </c>
      <c r="C41" s="1" t="s">
        <v>512</v>
      </c>
      <c r="D41" s="3" t="s">
        <v>46</v>
      </c>
      <c r="E41" s="3" t="s">
        <v>88</v>
      </c>
      <c r="F41" s="1" t="s">
        <v>330</v>
      </c>
      <c r="G41" s="1" t="s">
        <v>211</v>
      </c>
      <c r="H41" s="1" t="s">
        <v>323</v>
      </c>
      <c r="I41" s="3" t="s">
        <v>41</v>
      </c>
      <c r="J41" s="1" t="s">
        <v>699</v>
      </c>
      <c r="K41" s="3" t="s">
        <v>41</v>
      </c>
      <c r="L41" s="3" t="s">
        <v>41</v>
      </c>
      <c r="M41" s="3" t="s">
        <v>7</v>
      </c>
      <c r="N41" s="10" t="str">
        <f>+VLOOKUP(M41,Associazione!$A$1:$B$16,2,FALSE)</f>
        <v>GENOVA</v>
      </c>
      <c r="O41" s="3" t="s">
        <v>41</v>
      </c>
      <c r="P41" s="4" t="b">
        <v>0</v>
      </c>
      <c r="Q41" s="3" t="s">
        <v>41</v>
      </c>
      <c r="R41" s="3" t="s">
        <v>41</v>
      </c>
      <c r="S41" s="3" t="s">
        <v>41</v>
      </c>
      <c r="T41" s="3"/>
      <c r="U41" s="3"/>
      <c r="V41" s="3" t="s">
        <v>41</v>
      </c>
      <c r="W41" s="3" t="s">
        <v>46</v>
      </c>
      <c r="X41" s="3"/>
      <c r="Y41" s="5">
        <v>33809</v>
      </c>
      <c r="Z41" s="5">
        <v>0</v>
      </c>
      <c r="AA41" s="5">
        <v>0</v>
      </c>
      <c r="AB41" s="3" t="s">
        <v>41</v>
      </c>
      <c r="AC41" s="4">
        <v>0</v>
      </c>
    </row>
    <row r="42" spans="1:29" x14ac:dyDescent="0.25">
      <c r="A42" s="3" t="s">
        <v>826</v>
      </c>
      <c r="B42" s="1" t="s">
        <v>531</v>
      </c>
      <c r="C42" s="1" t="s">
        <v>513</v>
      </c>
      <c r="D42" s="3" t="s">
        <v>46</v>
      </c>
      <c r="E42" s="3" t="s">
        <v>89</v>
      </c>
      <c r="F42" s="1" t="s">
        <v>331</v>
      </c>
      <c r="G42" s="1" t="s">
        <v>212</v>
      </c>
      <c r="H42" s="1" t="s">
        <v>332</v>
      </c>
      <c r="I42" s="3" t="s">
        <v>41</v>
      </c>
      <c r="J42" s="1" t="s">
        <v>700</v>
      </c>
      <c r="K42" s="3" t="s">
        <v>41</v>
      </c>
      <c r="L42" s="3" t="s">
        <v>41</v>
      </c>
      <c r="M42" s="3" t="s">
        <v>14</v>
      </c>
      <c r="N42" s="10" t="str">
        <f>+VLOOKUP(M42,Associazione!$A$1:$B$16,2,FALSE)</f>
        <v>AGNONE 33</v>
      </c>
      <c r="O42" s="3" t="s">
        <v>41</v>
      </c>
      <c r="P42" s="4" t="b">
        <v>0</v>
      </c>
      <c r="Q42" s="3" t="s">
        <v>41</v>
      </c>
      <c r="R42" s="3" t="s">
        <v>41</v>
      </c>
      <c r="S42" s="3" t="s">
        <v>41</v>
      </c>
      <c r="T42" s="3"/>
      <c r="U42" s="3"/>
      <c r="V42" s="3" t="s">
        <v>41</v>
      </c>
      <c r="W42" s="3" t="s">
        <v>46</v>
      </c>
      <c r="X42" s="3"/>
      <c r="Y42" s="5">
        <v>25219</v>
      </c>
      <c r="Z42" s="5">
        <v>0</v>
      </c>
      <c r="AA42" s="5">
        <v>0</v>
      </c>
      <c r="AB42" s="3" t="s">
        <v>41</v>
      </c>
      <c r="AC42" s="4">
        <v>0</v>
      </c>
    </row>
    <row r="43" spans="1:29" x14ac:dyDescent="0.25">
      <c r="A43" s="3" t="s">
        <v>827</v>
      </c>
      <c r="B43" s="1" t="s">
        <v>532</v>
      </c>
      <c r="C43" s="1" t="s">
        <v>515</v>
      </c>
      <c r="D43" s="3" t="s">
        <v>46</v>
      </c>
      <c r="E43" s="3" t="s">
        <v>90</v>
      </c>
      <c r="F43" s="1" t="s">
        <v>333</v>
      </c>
      <c r="G43" s="1" t="s">
        <v>213</v>
      </c>
      <c r="H43" s="1" t="s">
        <v>334</v>
      </c>
      <c r="I43" s="3" t="s">
        <v>41</v>
      </c>
      <c r="J43" s="1" t="s">
        <v>701</v>
      </c>
      <c r="K43" s="3" t="s">
        <v>51</v>
      </c>
      <c r="L43" s="3" t="s">
        <v>42</v>
      </c>
      <c r="M43" s="3" t="s">
        <v>5</v>
      </c>
      <c r="N43" s="10" t="str">
        <f>+VLOOKUP(M43,Associazione!$A$1:$B$16,2,FALSE)</f>
        <v>ANC Brugherio</v>
      </c>
      <c r="O43" s="3" t="s">
        <v>41</v>
      </c>
      <c r="P43" s="4" t="b">
        <v>0</v>
      </c>
      <c r="Q43" s="3" t="s">
        <v>41</v>
      </c>
      <c r="R43" s="3" t="s">
        <v>41</v>
      </c>
      <c r="S43" s="3" t="s">
        <v>46</v>
      </c>
      <c r="T43" s="3"/>
      <c r="U43" s="3"/>
      <c r="V43" s="3" t="s">
        <v>41</v>
      </c>
      <c r="W43" s="3" t="s">
        <v>41</v>
      </c>
      <c r="X43" s="3"/>
      <c r="Y43" s="5">
        <v>19353</v>
      </c>
      <c r="Z43" s="5">
        <v>0</v>
      </c>
      <c r="AA43" s="5">
        <v>0</v>
      </c>
      <c r="AB43" s="3" t="s">
        <v>41</v>
      </c>
      <c r="AC43" s="4">
        <v>0</v>
      </c>
    </row>
    <row r="44" spans="1:29" x14ac:dyDescent="0.25">
      <c r="A44" s="3" t="s">
        <v>828</v>
      </c>
      <c r="B44" s="1" t="s">
        <v>528</v>
      </c>
      <c r="C44" s="1" t="s">
        <v>517</v>
      </c>
      <c r="D44" s="3" t="s">
        <v>46</v>
      </c>
      <c r="E44" s="3" t="s">
        <v>91</v>
      </c>
      <c r="F44" s="1" t="s">
        <v>324</v>
      </c>
      <c r="G44" s="1" t="s">
        <v>208</v>
      </c>
      <c r="H44" s="1" t="s">
        <v>325</v>
      </c>
      <c r="I44" s="3" t="s">
        <v>41</v>
      </c>
      <c r="J44" s="1" t="s">
        <v>702</v>
      </c>
      <c r="K44" s="3" t="s">
        <v>41</v>
      </c>
      <c r="L44" s="3" t="s">
        <v>41</v>
      </c>
      <c r="M44" s="3" t="s">
        <v>14</v>
      </c>
      <c r="N44" s="10" t="str">
        <f>+VLOOKUP(M44,Associazione!$A$1:$B$16,2,FALSE)</f>
        <v>AGNONE 33</v>
      </c>
      <c r="O44" s="3" t="s">
        <v>41</v>
      </c>
      <c r="P44" s="4" t="b">
        <v>0</v>
      </c>
      <c r="Q44" s="3" t="s">
        <v>41</v>
      </c>
      <c r="R44" s="3" t="s">
        <v>41</v>
      </c>
      <c r="S44" s="3" t="s">
        <v>41</v>
      </c>
      <c r="T44" s="3"/>
      <c r="U44" s="3"/>
      <c r="V44" s="3" t="s">
        <v>41</v>
      </c>
      <c r="W44" s="3" t="s">
        <v>41</v>
      </c>
      <c r="X44" s="3"/>
      <c r="Y44" s="5">
        <v>19735</v>
      </c>
      <c r="Z44" s="5">
        <v>0</v>
      </c>
      <c r="AA44" s="5">
        <v>0</v>
      </c>
      <c r="AB44" s="3" t="s">
        <v>41</v>
      </c>
      <c r="AC44" s="4">
        <v>0</v>
      </c>
    </row>
    <row r="45" spans="1:29" x14ac:dyDescent="0.25">
      <c r="A45" s="3" t="s">
        <v>829</v>
      </c>
      <c r="B45" s="1" t="s">
        <v>535</v>
      </c>
      <c r="C45" s="1" t="s">
        <v>519</v>
      </c>
      <c r="D45" s="3" t="s">
        <v>46</v>
      </c>
      <c r="E45" s="3" t="s">
        <v>92</v>
      </c>
      <c r="F45" s="1" t="s">
        <v>335</v>
      </c>
      <c r="G45" s="1" t="s">
        <v>8</v>
      </c>
      <c r="H45" s="1" t="s">
        <v>336</v>
      </c>
      <c r="I45" s="3" t="s">
        <v>41</v>
      </c>
      <c r="J45" s="1" t="s">
        <v>703</v>
      </c>
      <c r="K45" s="3" t="s">
        <v>41</v>
      </c>
      <c r="L45" s="3" t="s">
        <v>41</v>
      </c>
      <c r="M45" s="3" t="s">
        <v>15</v>
      </c>
      <c r="N45" s="10" t="str">
        <f>+VLOOKUP(M45,Associazione!$A$1:$B$16,2,FALSE)</f>
        <v>VARI</v>
      </c>
      <c r="O45" s="3" t="s">
        <v>41</v>
      </c>
      <c r="P45" s="4" t="b">
        <v>0</v>
      </c>
      <c r="Q45" s="3" t="s">
        <v>41</v>
      </c>
      <c r="R45" s="3" t="s">
        <v>41</v>
      </c>
      <c r="S45" s="3" t="s">
        <v>41</v>
      </c>
      <c r="T45" s="3"/>
      <c r="U45" s="3"/>
      <c r="V45" s="3" t="s">
        <v>41</v>
      </c>
      <c r="W45" s="3" t="s">
        <v>46</v>
      </c>
      <c r="X45" s="3"/>
      <c r="Y45" s="5">
        <v>25718</v>
      </c>
      <c r="Z45" s="5">
        <v>0</v>
      </c>
      <c r="AA45" s="5">
        <v>0</v>
      </c>
      <c r="AB45" s="3" t="s">
        <v>41</v>
      </c>
      <c r="AC45" s="4">
        <v>0</v>
      </c>
    </row>
    <row r="46" spans="1:29" x14ac:dyDescent="0.25">
      <c r="A46" s="3" t="s">
        <v>830</v>
      </c>
      <c r="B46" s="1" t="s">
        <v>537</v>
      </c>
      <c r="C46" s="1" t="s">
        <v>521</v>
      </c>
      <c r="D46" s="3" t="s">
        <v>46</v>
      </c>
      <c r="E46" s="3" t="s">
        <v>94</v>
      </c>
      <c r="F46" s="1" t="s">
        <v>338</v>
      </c>
      <c r="G46" s="1" t="s">
        <v>210</v>
      </c>
      <c r="H46" s="1" t="s">
        <v>329</v>
      </c>
      <c r="I46" s="3" t="s">
        <v>41</v>
      </c>
      <c r="J46" s="1" t="s">
        <v>704</v>
      </c>
      <c r="K46" s="3" t="s">
        <v>41</v>
      </c>
      <c r="L46" s="3" t="s">
        <v>41</v>
      </c>
      <c r="M46" s="3" t="s">
        <v>3</v>
      </c>
      <c r="N46" s="10" t="str">
        <f>+VLOOKUP(M46,Associazione!$A$1:$B$16,2,FALSE)</f>
        <v>ANC Lecco</v>
      </c>
      <c r="O46" s="3" t="s">
        <v>41</v>
      </c>
      <c r="P46" s="4" t="b">
        <v>0</v>
      </c>
      <c r="Q46" s="3" t="s">
        <v>41</v>
      </c>
      <c r="R46" s="3" t="s">
        <v>41</v>
      </c>
      <c r="S46" s="3" t="s">
        <v>41</v>
      </c>
      <c r="T46" s="3"/>
      <c r="U46" s="3"/>
      <c r="V46" s="3" t="s">
        <v>41</v>
      </c>
      <c r="W46" s="3" t="s">
        <v>46</v>
      </c>
      <c r="X46" s="3"/>
      <c r="Y46" s="5">
        <v>17936</v>
      </c>
      <c r="Z46" s="5">
        <v>0</v>
      </c>
      <c r="AA46" s="5">
        <v>0</v>
      </c>
      <c r="AB46" s="3" t="s">
        <v>41</v>
      </c>
      <c r="AC46" s="4">
        <v>0</v>
      </c>
    </row>
    <row r="47" spans="1:29" x14ac:dyDescent="0.25">
      <c r="A47" s="3" t="s">
        <v>831</v>
      </c>
      <c r="B47" s="1" t="s">
        <v>538</v>
      </c>
      <c r="C47" s="1" t="s">
        <v>523</v>
      </c>
      <c r="D47" s="3" t="s">
        <v>46</v>
      </c>
      <c r="E47" s="3" t="s">
        <v>95</v>
      </c>
      <c r="F47" s="1" t="s">
        <v>339</v>
      </c>
      <c r="G47" s="1" t="s">
        <v>215</v>
      </c>
      <c r="H47" s="1" t="s">
        <v>340</v>
      </c>
      <c r="I47" s="3" t="s">
        <v>41</v>
      </c>
      <c r="J47" s="1" t="s">
        <v>705</v>
      </c>
      <c r="K47" s="3" t="s">
        <v>41</v>
      </c>
      <c r="L47" s="3" t="s">
        <v>41</v>
      </c>
      <c r="M47" s="3" t="s">
        <v>14</v>
      </c>
      <c r="N47" s="10" t="str">
        <f>+VLOOKUP(M47,Associazione!$A$1:$B$16,2,FALSE)</f>
        <v>AGNONE 33</v>
      </c>
      <c r="O47" s="3" t="s">
        <v>41</v>
      </c>
      <c r="P47" s="4" t="b">
        <v>0</v>
      </c>
      <c r="Q47" s="3" t="s">
        <v>41</v>
      </c>
      <c r="R47" s="3" t="s">
        <v>41</v>
      </c>
      <c r="S47" s="3" t="s">
        <v>41</v>
      </c>
      <c r="T47" s="3"/>
      <c r="U47" s="3"/>
      <c r="V47" s="3" t="s">
        <v>41</v>
      </c>
      <c r="W47" s="3" t="s">
        <v>46</v>
      </c>
      <c r="X47" s="3"/>
      <c r="Y47" s="5">
        <v>22556</v>
      </c>
      <c r="Z47" s="5">
        <v>0</v>
      </c>
      <c r="AA47" s="5">
        <v>0</v>
      </c>
      <c r="AB47" s="3" t="s">
        <v>41</v>
      </c>
      <c r="AC47" s="4">
        <v>0</v>
      </c>
    </row>
    <row r="48" spans="1:29" x14ac:dyDescent="0.25">
      <c r="A48" s="3" t="s">
        <v>832</v>
      </c>
      <c r="B48" s="1" t="s">
        <v>540</v>
      </c>
      <c r="C48" s="1" t="s">
        <v>525</v>
      </c>
      <c r="D48" s="3" t="s">
        <v>46</v>
      </c>
      <c r="E48" s="3" t="s">
        <v>96</v>
      </c>
      <c r="F48" s="1" t="s">
        <v>341</v>
      </c>
      <c r="G48" s="1" t="s">
        <v>216</v>
      </c>
      <c r="H48" s="1" t="s">
        <v>323</v>
      </c>
      <c r="I48" s="3" t="s">
        <v>41</v>
      </c>
      <c r="J48" s="1" t="s">
        <v>706</v>
      </c>
      <c r="K48" s="3" t="s">
        <v>41</v>
      </c>
      <c r="L48" s="3" t="s">
        <v>41</v>
      </c>
      <c r="M48" s="3" t="s">
        <v>11</v>
      </c>
      <c r="N48" s="10" t="str">
        <f>+VLOOKUP(M48,Associazione!$A$1:$B$16,2,FALSE)</f>
        <v>ROMA OV</v>
      </c>
      <c r="O48" s="3" t="s">
        <v>41</v>
      </c>
      <c r="P48" s="4" t="b">
        <v>0</v>
      </c>
      <c r="Q48" s="3" t="s">
        <v>41</v>
      </c>
      <c r="R48" s="3" t="s">
        <v>41</v>
      </c>
      <c r="S48" s="3" t="s">
        <v>41</v>
      </c>
      <c r="T48" s="3"/>
      <c r="U48" s="3"/>
      <c r="V48" s="3" t="s">
        <v>41</v>
      </c>
      <c r="W48" s="3" t="s">
        <v>46</v>
      </c>
      <c r="X48" s="3"/>
      <c r="Y48" s="5">
        <v>22919</v>
      </c>
      <c r="Z48" s="5">
        <v>0</v>
      </c>
      <c r="AA48" s="5">
        <v>0</v>
      </c>
      <c r="AB48" s="3" t="s">
        <v>41</v>
      </c>
      <c r="AC48" s="4">
        <v>0</v>
      </c>
    </row>
    <row r="49" spans="1:29" x14ac:dyDescent="0.25">
      <c r="A49" s="3" t="s">
        <v>833</v>
      </c>
      <c r="B49" s="1" t="s">
        <v>542</v>
      </c>
      <c r="C49" s="1" t="s">
        <v>527</v>
      </c>
      <c r="D49" s="3" t="s">
        <v>46</v>
      </c>
      <c r="E49" s="3" t="s">
        <v>97</v>
      </c>
      <c r="F49" s="1" t="s">
        <v>342</v>
      </c>
      <c r="G49" s="1" t="s">
        <v>217</v>
      </c>
      <c r="H49" s="1" t="s">
        <v>44</v>
      </c>
      <c r="I49" s="3" t="s">
        <v>41</v>
      </c>
      <c r="J49" s="1" t="s">
        <v>707</v>
      </c>
      <c r="K49" s="3" t="s">
        <v>41</v>
      </c>
      <c r="L49" s="3" t="s">
        <v>41</v>
      </c>
      <c r="M49" s="3" t="s">
        <v>41</v>
      </c>
      <c r="N49" s="10" t="e">
        <f>+VLOOKUP(M49,Associazione!$A$1:$B$16,2,FALSE)</f>
        <v>#N/A</v>
      </c>
      <c r="O49" s="3" t="s">
        <v>41</v>
      </c>
      <c r="P49" s="4" t="b">
        <v>0</v>
      </c>
      <c r="Q49" s="3" t="s">
        <v>41</v>
      </c>
      <c r="R49" s="3" t="s">
        <v>41</v>
      </c>
      <c r="S49" s="3" t="s">
        <v>41</v>
      </c>
      <c r="T49" s="3"/>
      <c r="U49" s="3"/>
      <c r="V49" s="3" t="s">
        <v>41</v>
      </c>
      <c r="W49" s="3" t="s">
        <v>46</v>
      </c>
      <c r="X49" s="3"/>
      <c r="Y49" s="5">
        <v>1933980</v>
      </c>
      <c r="Z49" s="5">
        <v>0</v>
      </c>
      <c r="AA49" s="5">
        <v>0</v>
      </c>
      <c r="AB49" s="3" t="s">
        <v>41</v>
      </c>
      <c r="AC49" s="4">
        <v>0</v>
      </c>
    </row>
    <row r="50" spans="1:29" x14ac:dyDescent="0.25">
      <c r="A50" s="3" t="s">
        <v>834</v>
      </c>
      <c r="B50" s="1" t="s">
        <v>543</v>
      </c>
      <c r="C50" s="1" t="s">
        <v>529</v>
      </c>
      <c r="D50" s="3" t="s">
        <v>46</v>
      </c>
      <c r="E50" s="3" t="s">
        <v>98</v>
      </c>
      <c r="F50" s="1" t="s">
        <v>343</v>
      </c>
      <c r="G50" s="1" t="s">
        <v>55</v>
      </c>
      <c r="H50" s="1" t="s">
        <v>50</v>
      </c>
      <c r="I50" s="3" t="s">
        <v>41</v>
      </c>
      <c r="J50" s="1" t="s">
        <v>708</v>
      </c>
      <c r="K50" s="3" t="s">
        <v>41</v>
      </c>
      <c r="L50" s="3" t="s">
        <v>41</v>
      </c>
      <c r="M50" s="3" t="s">
        <v>7</v>
      </c>
      <c r="N50" s="10" t="str">
        <f>+VLOOKUP(M50,Associazione!$A$1:$B$16,2,FALSE)</f>
        <v>GENOVA</v>
      </c>
      <c r="O50" s="3" t="s">
        <v>41</v>
      </c>
      <c r="P50" s="4" t="b">
        <v>0</v>
      </c>
      <c r="Q50" s="3" t="s">
        <v>41</v>
      </c>
      <c r="R50" s="3" t="s">
        <v>41</v>
      </c>
      <c r="S50" s="3" t="s">
        <v>41</v>
      </c>
      <c r="T50" s="3"/>
      <c r="U50" s="3"/>
      <c r="V50" s="3" t="s">
        <v>41</v>
      </c>
      <c r="W50" s="3" t="s">
        <v>46</v>
      </c>
      <c r="X50" s="3"/>
      <c r="Y50" s="5">
        <v>21390</v>
      </c>
      <c r="Z50" s="5">
        <v>0</v>
      </c>
      <c r="AA50" s="5">
        <v>0</v>
      </c>
      <c r="AB50" s="3" t="s">
        <v>41</v>
      </c>
      <c r="AC50" s="4">
        <v>0</v>
      </c>
    </row>
    <row r="51" spans="1:29" x14ac:dyDescent="0.25">
      <c r="A51" s="3" t="s">
        <v>835</v>
      </c>
      <c r="B51" s="1" t="s">
        <v>545</v>
      </c>
      <c r="C51" s="1" t="s">
        <v>530</v>
      </c>
      <c r="D51" s="3" t="s">
        <v>46</v>
      </c>
      <c r="E51" s="3" t="s">
        <v>99</v>
      </c>
      <c r="F51" s="1" t="s">
        <v>344</v>
      </c>
      <c r="G51" s="1" t="s">
        <v>218</v>
      </c>
      <c r="H51" s="1" t="s">
        <v>345</v>
      </c>
      <c r="I51" s="3" t="s">
        <v>41</v>
      </c>
      <c r="J51" s="1" t="s">
        <v>709</v>
      </c>
      <c r="K51" s="3" t="s">
        <v>51</v>
      </c>
      <c r="L51" s="3" t="s">
        <v>42</v>
      </c>
      <c r="M51" s="3" t="s">
        <v>5</v>
      </c>
      <c r="N51" s="10" t="str">
        <f>+VLOOKUP(M51,Associazione!$A$1:$B$16,2,FALSE)</f>
        <v>ANC Brugherio</v>
      </c>
      <c r="O51" s="3" t="s">
        <v>41</v>
      </c>
      <c r="P51" s="4" t="b">
        <v>0</v>
      </c>
      <c r="Q51" s="3" t="s">
        <v>41</v>
      </c>
      <c r="R51" s="3" t="s">
        <v>41</v>
      </c>
      <c r="S51" s="3" t="s">
        <v>46</v>
      </c>
      <c r="T51" s="3"/>
      <c r="U51" s="3"/>
      <c r="V51" s="3" t="s">
        <v>41</v>
      </c>
      <c r="W51" s="3" t="s">
        <v>41</v>
      </c>
      <c r="X51" s="3"/>
      <c r="Y51" s="5">
        <v>29186</v>
      </c>
      <c r="Z51" s="5">
        <v>0</v>
      </c>
      <c r="AA51" s="5">
        <v>0</v>
      </c>
      <c r="AB51" s="3" t="s">
        <v>41</v>
      </c>
      <c r="AC51" s="4">
        <v>0</v>
      </c>
    </row>
    <row r="52" spans="1:29" x14ac:dyDescent="0.25">
      <c r="A52" s="3" t="s">
        <v>836</v>
      </c>
      <c r="B52" s="1" t="s">
        <v>546</v>
      </c>
      <c r="C52" s="1" t="s">
        <v>487</v>
      </c>
      <c r="D52" s="3" t="s">
        <v>46</v>
      </c>
      <c r="E52" s="3" t="s">
        <v>100</v>
      </c>
      <c r="F52" s="1" t="s">
        <v>346</v>
      </c>
      <c r="G52" s="1" t="s">
        <v>219</v>
      </c>
      <c r="H52" s="1" t="s">
        <v>347</v>
      </c>
      <c r="I52" s="3" t="s">
        <v>41</v>
      </c>
      <c r="J52" s="1" t="s">
        <v>710</v>
      </c>
      <c r="K52" s="3" t="s">
        <v>41</v>
      </c>
      <c r="L52" s="3" t="s">
        <v>41</v>
      </c>
      <c r="M52" s="3" t="s">
        <v>12</v>
      </c>
      <c r="N52" s="10" t="str">
        <f>+VLOOKUP(M52,Associazione!$A$1:$B$16,2,FALSE)</f>
        <v>ROMA 1</v>
      </c>
      <c r="O52" s="3" t="s">
        <v>41</v>
      </c>
      <c r="P52" s="4" t="b">
        <v>0</v>
      </c>
      <c r="Q52" s="3" t="s">
        <v>41</v>
      </c>
      <c r="R52" s="3" t="s">
        <v>41</v>
      </c>
      <c r="S52" s="3" t="s">
        <v>41</v>
      </c>
      <c r="T52" s="3"/>
      <c r="U52" s="3"/>
      <c r="V52" s="3" t="s">
        <v>41</v>
      </c>
      <c r="W52" s="3" t="s">
        <v>46</v>
      </c>
      <c r="X52" s="3"/>
      <c r="Y52" s="5">
        <v>32743</v>
      </c>
      <c r="Z52" s="5">
        <v>0</v>
      </c>
      <c r="AA52" s="5">
        <v>0</v>
      </c>
      <c r="AB52" s="3" t="s">
        <v>41</v>
      </c>
      <c r="AC52" s="4">
        <v>0</v>
      </c>
    </row>
    <row r="53" spans="1:29" x14ac:dyDescent="0.25">
      <c r="A53" s="3" t="s">
        <v>837</v>
      </c>
      <c r="B53" s="1" t="s">
        <v>548</v>
      </c>
      <c r="C53" s="1" t="s">
        <v>533</v>
      </c>
      <c r="D53" s="3" t="s">
        <v>46</v>
      </c>
      <c r="E53" s="3" t="s">
        <v>101</v>
      </c>
      <c r="F53" s="1" t="s">
        <v>348</v>
      </c>
      <c r="G53" s="1" t="s">
        <v>220</v>
      </c>
      <c r="H53" s="1" t="s">
        <v>336</v>
      </c>
      <c r="I53" s="3" t="s">
        <v>41</v>
      </c>
      <c r="J53" s="1" t="s">
        <v>711</v>
      </c>
      <c r="K53" s="3" t="s">
        <v>41</v>
      </c>
      <c r="L53" s="3" t="s">
        <v>41</v>
      </c>
      <c r="M53" s="3" t="s">
        <v>14</v>
      </c>
      <c r="N53" s="10" t="str">
        <f>+VLOOKUP(M53,Associazione!$A$1:$B$16,2,FALSE)</f>
        <v>AGNONE 33</v>
      </c>
      <c r="O53" s="3" t="s">
        <v>41</v>
      </c>
      <c r="P53" s="4" t="b">
        <v>0</v>
      </c>
      <c r="Q53" s="3" t="s">
        <v>41</v>
      </c>
      <c r="R53" s="3" t="s">
        <v>41</v>
      </c>
      <c r="S53" s="3" t="s">
        <v>41</v>
      </c>
      <c r="T53" s="3"/>
      <c r="U53" s="3"/>
      <c r="V53" s="3" t="s">
        <v>41</v>
      </c>
      <c r="W53" s="3" t="s">
        <v>46</v>
      </c>
      <c r="X53" s="3"/>
      <c r="Y53" s="5">
        <v>17270</v>
      </c>
      <c r="Z53" s="5">
        <v>0</v>
      </c>
      <c r="AA53" s="5">
        <v>0</v>
      </c>
      <c r="AB53" s="3" t="s">
        <v>41</v>
      </c>
      <c r="AC53" s="4">
        <v>0</v>
      </c>
    </row>
    <row r="54" spans="1:29" x14ac:dyDescent="0.25">
      <c r="A54" s="3" t="s">
        <v>838</v>
      </c>
      <c r="B54" s="1" t="s">
        <v>550</v>
      </c>
      <c r="C54" s="1" t="s">
        <v>534</v>
      </c>
      <c r="D54" s="3" t="s">
        <v>46</v>
      </c>
      <c r="E54" s="3" t="s">
        <v>102</v>
      </c>
      <c r="F54" s="1" t="s">
        <v>349</v>
      </c>
      <c r="G54" s="1" t="s">
        <v>221</v>
      </c>
      <c r="H54" s="1" t="s">
        <v>350</v>
      </c>
      <c r="I54" s="3" t="s">
        <v>41</v>
      </c>
      <c r="J54" s="1" t="s">
        <v>712</v>
      </c>
      <c r="K54" s="3" t="s">
        <v>41</v>
      </c>
      <c r="L54" s="3" t="s">
        <v>41</v>
      </c>
      <c r="M54" s="3" t="s">
        <v>5</v>
      </c>
      <c r="N54" s="10" t="str">
        <f>+VLOOKUP(M54,Associazione!$A$1:$B$16,2,FALSE)</f>
        <v>ANC Brugherio</v>
      </c>
      <c r="O54" s="3" t="s">
        <v>41</v>
      </c>
      <c r="P54" s="4" t="b">
        <v>0</v>
      </c>
      <c r="Q54" s="3" t="s">
        <v>41</v>
      </c>
      <c r="R54" s="3" t="s">
        <v>41</v>
      </c>
      <c r="S54" s="3" t="s">
        <v>46</v>
      </c>
      <c r="T54" s="3"/>
      <c r="U54" s="3"/>
      <c r="V54" s="3" t="s">
        <v>41</v>
      </c>
      <c r="W54" s="3" t="s">
        <v>41</v>
      </c>
      <c r="X54" s="3"/>
      <c r="Y54" s="5">
        <v>26593</v>
      </c>
      <c r="Z54" s="5">
        <v>0</v>
      </c>
      <c r="AA54" s="5">
        <v>0</v>
      </c>
      <c r="AB54" s="3" t="s">
        <v>41</v>
      </c>
      <c r="AC54" s="4">
        <v>0</v>
      </c>
    </row>
    <row r="55" spans="1:29" x14ac:dyDescent="0.25">
      <c r="A55" s="3" t="s">
        <v>839</v>
      </c>
      <c r="B55" s="1" t="s">
        <v>551</v>
      </c>
      <c r="C55" s="1" t="s">
        <v>536</v>
      </c>
      <c r="D55" s="3" t="s">
        <v>46</v>
      </c>
      <c r="E55" s="3" t="s">
        <v>103</v>
      </c>
      <c r="F55" s="1" t="s">
        <v>351</v>
      </c>
      <c r="G55" s="1" t="s">
        <v>210</v>
      </c>
      <c r="H55" s="1" t="s">
        <v>329</v>
      </c>
      <c r="I55" s="3" t="s">
        <v>41</v>
      </c>
      <c r="J55" s="1" t="s">
        <v>713</v>
      </c>
      <c r="K55" s="3" t="s">
        <v>41</v>
      </c>
      <c r="L55" s="3" t="s">
        <v>41</v>
      </c>
      <c r="M55" s="3" t="s">
        <v>9</v>
      </c>
      <c r="N55" s="10" t="str">
        <f>+VLOOKUP(M55,Associazione!$A$1:$B$16,2,FALSE)</f>
        <v>ANC FERRARA</v>
      </c>
      <c r="O55" s="3" t="s">
        <v>41</v>
      </c>
      <c r="P55" s="4" t="b">
        <v>0</v>
      </c>
      <c r="Q55" s="3" t="s">
        <v>41</v>
      </c>
      <c r="R55" s="3" t="s">
        <v>41</v>
      </c>
      <c r="S55" s="3" t="s">
        <v>41</v>
      </c>
      <c r="T55" s="3"/>
      <c r="U55" s="3"/>
      <c r="V55" s="3" t="s">
        <v>41</v>
      </c>
      <c r="W55" s="3" t="s">
        <v>46</v>
      </c>
      <c r="X55" s="3"/>
      <c r="Y55" s="5">
        <v>23193</v>
      </c>
      <c r="Z55" s="5">
        <v>0</v>
      </c>
      <c r="AA55" s="5">
        <v>0</v>
      </c>
      <c r="AB55" s="3" t="s">
        <v>41</v>
      </c>
      <c r="AC55" s="4">
        <v>0</v>
      </c>
    </row>
    <row r="56" spans="1:29" x14ac:dyDescent="0.25">
      <c r="A56" s="3" t="s">
        <v>840</v>
      </c>
      <c r="B56" s="1" t="s">
        <v>553</v>
      </c>
      <c r="C56" s="1" t="s">
        <v>487</v>
      </c>
      <c r="D56" s="3" t="s">
        <v>46</v>
      </c>
      <c r="E56" s="3" t="s">
        <v>104</v>
      </c>
      <c r="F56" s="1" t="s">
        <v>352</v>
      </c>
      <c r="G56" s="1" t="s">
        <v>222</v>
      </c>
      <c r="H56" s="1" t="s">
        <v>353</v>
      </c>
      <c r="I56" s="3" t="s">
        <v>41</v>
      </c>
      <c r="J56" s="1" t="s">
        <v>714</v>
      </c>
      <c r="K56" s="3" t="s">
        <v>41</v>
      </c>
      <c r="L56" s="3" t="s">
        <v>41</v>
      </c>
      <c r="M56" s="3" t="s">
        <v>5</v>
      </c>
      <c r="N56" s="10" t="str">
        <f>+VLOOKUP(M56,Associazione!$A$1:$B$16,2,FALSE)</f>
        <v>ANC Brugherio</v>
      </c>
      <c r="O56" s="3" t="s">
        <v>41</v>
      </c>
      <c r="P56" s="4" t="b">
        <v>0</v>
      </c>
      <c r="Q56" s="3" t="s">
        <v>41</v>
      </c>
      <c r="R56" s="3" t="s">
        <v>41</v>
      </c>
      <c r="S56" s="3" t="s">
        <v>46</v>
      </c>
      <c r="T56" s="3"/>
      <c r="U56" s="3"/>
      <c r="V56" s="3" t="s">
        <v>41</v>
      </c>
      <c r="W56" s="3" t="s">
        <v>41</v>
      </c>
      <c r="X56" s="3"/>
      <c r="Y56" s="5">
        <v>21441</v>
      </c>
      <c r="Z56" s="5">
        <v>0</v>
      </c>
      <c r="AA56" s="5">
        <v>0</v>
      </c>
      <c r="AB56" s="3" t="s">
        <v>41</v>
      </c>
      <c r="AC56" s="4">
        <v>0</v>
      </c>
    </row>
    <row r="57" spans="1:29" x14ac:dyDescent="0.25">
      <c r="A57" s="3" t="s">
        <v>841</v>
      </c>
      <c r="B57" s="1" t="s">
        <v>555</v>
      </c>
      <c r="C57" s="1" t="s">
        <v>539</v>
      </c>
      <c r="D57" s="3" t="s">
        <v>46</v>
      </c>
      <c r="E57" s="3" t="s">
        <v>105</v>
      </c>
      <c r="F57" s="1" t="s">
        <v>354</v>
      </c>
      <c r="G57" s="1" t="s">
        <v>223</v>
      </c>
      <c r="H57" s="1" t="s">
        <v>291</v>
      </c>
      <c r="I57" s="3" t="s">
        <v>41</v>
      </c>
      <c r="J57" s="1" t="s">
        <v>715</v>
      </c>
      <c r="K57" s="3" t="s">
        <v>51</v>
      </c>
      <c r="L57" s="3" t="s">
        <v>42</v>
      </c>
      <c r="M57" s="3" t="s">
        <v>5</v>
      </c>
      <c r="N57" s="10" t="str">
        <f>+VLOOKUP(M57,Associazione!$A$1:$B$16,2,FALSE)</f>
        <v>ANC Brugherio</v>
      </c>
      <c r="O57" s="3" t="s">
        <v>41</v>
      </c>
      <c r="P57" s="4" t="b">
        <v>0</v>
      </c>
      <c r="Q57" s="3" t="s">
        <v>41</v>
      </c>
      <c r="R57" s="3" t="s">
        <v>41</v>
      </c>
      <c r="S57" s="3" t="s">
        <v>46</v>
      </c>
      <c r="T57" s="3"/>
      <c r="U57" s="3"/>
      <c r="V57" s="3" t="s">
        <v>41</v>
      </c>
      <c r="W57" s="3" t="s">
        <v>41</v>
      </c>
      <c r="X57" s="3"/>
      <c r="Y57" s="5">
        <v>24122</v>
      </c>
      <c r="Z57" s="5">
        <v>0</v>
      </c>
      <c r="AA57" s="5">
        <v>0</v>
      </c>
      <c r="AB57" s="3" t="s">
        <v>41</v>
      </c>
      <c r="AC57" s="4">
        <v>0</v>
      </c>
    </row>
    <row r="58" spans="1:29" x14ac:dyDescent="0.25">
      <c r="A58" s="3" t="s">
        <v>842</v>
      </c>
      <c r="B58" s="1" t="s">
        <v>556</v>
      </c>
      <c r="C58" s="1" t="s">
        <v>541</v>
      </c>
      <c r="D58" s="3" t="s">
        <v>46</v>
      </c>
      <c r="E58" s="3" t="s">
        <v>106</v>
      </c>
      <c r="F58" s="1" t="s">
        <v>355</v>
      </c>
      <c r="G58" s="1" t="s">
        <v>58</v>
      </c>
      <c r="H58" s="1" t="s">
        <v>50</v>
      </c>
      <c r="I58" s="3" t="s">
        <v>41</v>
      </c>
      <c r="J58" s="1" t="s">
        <v>716</v>
      </c>
      <c r="K58" s="3" t="s">
        <v>41</v>
      </c>
      <c r="L58" s="3" t="s">
        <v>41</v>
      </c>
      <c r="M58" s="3" t="s">
        <v>7</v>
      </c>
      <c r="N58" s="10" t="str">
        <f>+VLOOKUP(M58,Associazione!$A$1:$B$16,2,FALSE)</f>
        <v>GENOVA</v>
      </c>
      <c r="O58" s="3" t="s">
        <v>41</v>
      </c>
      <c r="P58" s="4" t="b">
        <v>0</v>
      </c>
      <c r="Q58" s="3" t="s">
        <v>41</v>
      </c>
      <c r="R58" s="3" t="s">
        <v>41</v>
      </c>
      <c r="S58" s="3" t="s">
        <v>41</v>
      </c>
      <c r="T58" s="3"/>
      <c r="U58" s="3"/>
      <c r="V58" s="3" t="s">
        <v>41</v>
      </c>
      <c r="W58" s="3" t="s">
        <v>46</v>
      </c>
      <c r="X58" s="3"/>
      <c r="Y58" s="5">
        <v>23320</v>
      </c>
      <c r="Z58" s="5">
        <v>0</v>
      </c>
      <c r="AA58" s="5">
        <v>0</v>
      </c>
      <c r="AB58" s="3" t="s">
        <v>41</v>
      </c>
      <c r="AC58" s="4">
        <v>0</v>
      </c>
    </row>
    <row r="59" spans="1:29" x14ac:dyDescent="0.25">
      <c r="A59" s="3" t="s">
        <v>843</v>
      </c>
      <c r="B59" s="1" t="s">
        <v>558</v>
      </c>
      <c r="C59" s="1" t="s">
        <v>487</v>
      </c>
      <c r="D59" s="3" t="s">
        <v>46</v>
      </c>
      <c r="E59" s="3" t="s">
        <v>107</v>
      </c>
      <c r="F59" s="1" t="s">
        <v>356</v>
      </c>
      <c r="G59" s="1" t="s">
        <v>224</v>
      </c>
      <c r="H59" s="1" t="s">
        <v>357</v>
      </c>
      <c r="I59" s="3" t="s">
        <v>41</v>
      </c>
      <c r="J59" s="1" t="s">
        <v>717</v>
      </c>
      <c r="K59" s="3" t="s">
        <v>41</v>
      </c>
      <c r="L59" s="3" t="s">
        <v>41</v>
      </c>
      <c r="M59" s="3" t="s">
        <v>3</v>
      </c>
      <c r="N59" s="10" t="str">
        <f>+VLOOKUP(M59,Associazione!$A$1:$B$16,2,FALSE)</f>
        <v>ANC Lecco</v>
      </c>
      <c r="O59" s="3" t="s">
        <v>41</v>
      </c>
      <c r="P59" s="4" t="b">
        <v>0</v>
      </c>
      <c r="Q59" s="3" t="s">
        <v>41</v>
      </c>
      <c r="R59" s="3" t="s">
        <v>41</v>
      </c>
      <c r="S59" s="3" t="s">
        <v>41</v>
      </c>
      <c r="T59" s="3"/>
      <c r="U59" s="3"/>
      <c r="V59" s="3" t="s">
        <v>41</v>
      </c>
      <c r="W59" s="3" t="s">
        <v>46</v>
      </c>
      <c r="X59" s="3"/>
      <c r="Y59" s="5">
        <v>18998</v>
      </c>
      <c r="Z59" s="5">
        <v>0</v>
      </c>
      <c r="AA59" s="5">
        <v>0</v>
      </c>
      <c r="AB59" s="3" t="s">
        <v>41</v>
      </c>
      <c r="AC59" s="4">
        <v>0</v>
      </c>
    </row>
    <row r="60" spans="1:29" x14ac:dyDescent="0.25">
      <c r="A60" s="3" t="s">
        <v>844</v>
      </c>
      <c r="B60" s="1" t="s">
        <v>560</v>
      </c>
      <c r="C60" s="1" t="s">
        <v>544</v>
      </c>
      <c r="D60" s="3" t="s">
        <v>46</v>
      </c>
      <c r="E60" s="3" t="s">
        <v>108</v>
      </c>
      <c r="F60" s="1" t="s">
        <v>358</v>
      </c>
      <c r="G60" s="1" t="s">
        <v>225</v>
      </c>
      <c r="H60" s="1" t="s">
        <v>359</v>
      </c>
      <c r="I60" s="3" t="s">
        <v>41</v>
      </c>
      <c r="J60" s="1" t="s">
        <v>718</v>
      </c>
      <c r="K60" s="3" t="s">
        <v>41</v>
      </c>
      <c r="L60" s="3" t="s">
        <v>41</v>
      </c>
      <c r="M60" s="3" t="s">
        <v>12</v>
      </c>
      <c r="N60" s="10" t="str">
        <f>+VLOOKUP(M60,Associazione!$A$1:$B$16,2,FALSE)</f>
        <v>ROMA 1</v>
      </c>
      <c r="O60" s="3" t="s">
        <v>41</v>
      </c>
      <c r="P60" s="4" t="b">
        <v>0</v>
      </c>
      <c r="Q60" s="3" t="s">
        <v>41</v>
      </c>
      <c r="R60" s="3" t="s">
        <v>41</v>
      </c>
      <c r="S60" s="3" t="s">
        <v>41</v>
      </c>
      <c r="T60" s="3"/>
      <c r="U60" s="3"/>
      <c r="V60" s="3" t="s">
        <v>41</v>
      </c>
      <c r="W60" s="3" t="s">
        <v>46</v>
      </c>
      <c r="X60" s="3"/>
      <c r="Y60" s="5">
        <v>26067</v>
      </c>
      <c r="Z60" s="5">
        <v>0</v>
      </c>
      <c r="AA60" s="5">
        <v>0</v>
      </c>
      <c r="AB60" s="3" t="s">
        <v>41</v>
      </c>
      <c r="AC60" s="4">
        <v>0</v>
      </c>
    </row>
    <row r="61" spans="1:29" x14ac:dyDescent="0.25">
      <c r="A61" s="3" t="s">
        <v>845</v>
      </c>
      <c r="B61" s="1" t="s">
        <v>562</v>
      </c>
      <c r="C61" s="1" t="s">
        <v>491</v>
      </c>
      <c r="D61" s="3" t="s">
        <v>46</v>
      </c>
      <c r="E61" s="3" t="s">
        <v>109</v>
      </c>
      <c r="F61" s="1" t="s">
        <v>360</v>
      </c>
      <c r="G61" s="1" t="s">
        <v>58</v>
      </c>
      <c r="H61" s="1" t="s">
        <v>50</v>
      </c>
      <c r="I61" s="3" t="s">
        <v>41</v>
      </c>
      <c r="J61" s="1" t="s">
        <v>719</v>
      </c>
      <c r="K61" s="3" t="s">
        <v>41</v>
      </c>
      <c r="L61" s="3" t="s">
        <v>41</v>
      </c>
      <c r="M61" s="3" t="s">
        <v>7</v>
      </c>
      <c r="N61" s="10" t="str">
        <f>+VLOOKUP(M61,Associazione!$A$1:$B$16,2,FALSE)</f>
        <v>GENOVA</v>
      </c>
      <c r="O61" s="3" t="s">
        <v>41</v>
      </c>
      <c r="P61" s="4" t="b">
        <v>0</v>
      </c>
      <c r="Q61" s="3" t="s">
        <v>41</v>
      </c>
      <c r="R61" s="3" t="s">
        <v>41</v>
      </c>
      <c r="S61" s="3" t="s">
        <v>41</v>
      </c>
      <c r="T61" s="3"/>
      <c r="U61" s="3"/>
      <c r="V61" s="3" t="s">
        <v>41</v>
      </c>
      <c r="W61" s="3" t="s">
        <v>46</v>
      </c>
      <c r="X61" s="3"/>
      <c r="Y61" s="5">
        <v>19351</v>
      </c>
      <c r="Z61" s="5">
        <v>0</v>
      </c>
      <c r="AA61" s="5">
        <v>0</v>
      </c>
      <c r="AB61" s="3" t="s">
        <v>41</v>
      </c>
      <c r="AC61" s="4">
        <v>0</v>
      </c>
    </row>
    <row r="62" spans="1:29" x14ac:dyDescent="0.25">
      <c r="A62" s="3" t="s">
        <v>846</v>
      </c>
      <c r="B62" s="1" t="s">
        <v>563</v>
      </c>
      <c r="C62" s="1" t="s">
        <v>547</v>
      </c>
      <c r="D62" s="3" t="s">
        <v>46</v>
      </c>
      <c r="E62" s="3" t="s">
        <v>110</v>
      </c>
      <c r="F62" s="1" t="s">
        <v>361</v>
      </c>
      <c r="G62" s="1" t="s">
        <v>226</v>
      </c>
      <c r="H62" s="1" t="s">
        <v>362</v>
      </c>
      <c r="I62" s="3" t="s">
        <v>41</v>
      </c>
      <c r="J62" s="1" t="s">
        <v>720</v>
      </c>
      <c r="K62" s="3" t="s">
        <v>41</v>
      </c>
      <c r="L62" s="3" t="s">
        <v>53</v>
      </c>
      <c r="M62" s="3" t="s">
        <v>5</v>
      </c>
      <c r="N62" s="10" t="str">
        <f>+VLOOKUP(M62,Associazione!$A$1:$B$16,2,FALSE)</f>
        <v>ANC Brugherio</v>
      </c>
      <c r="O62" s="3" t="s">
        <v>41</v>
      </c>
      <c r="P62" s="4" t="b">
        <v>0</v>
      </c>
      <c r="Q62" s="3" t="s">
        <v>41</v>
      </c>
      <c r="R62" s="3" t="s">
        <v>41</v>
      </c>
      <c r="S62" s="3" t="s">
        <v>46</v>
      </c>
      <c r="T62" s="3"/>
      <c r="U62" s="3"/>
      <c r="V62" s="3" t="s">
        <v>41</v>
      </c>
      <c r="W62" s="3" t="s">
        <v>41</v>
      </c>
      <c r="X62" s="3"/>
      <c r="Y62" s="5">
        <v>22380</v>
      </c>
      <c r="Z62" s="5">
        <v>0</v>
      </c>
      <c r="AA62" s="5">
        <v>0</v>
      </c>
      <c r="AB62" s="3" t="s">
        <v>41</v>
      </c>
      <c r="AC62" s="4">
        <v>0</v>
      </c>
    </row>
    <row r="63" spans="1:29" x14ac:dyDescent="0.25">
      <c r="A63" s="3" t="s">
        <v>847</v>
      </c>
      <c r="B63" s="1" t="s">
        <v>565</v>
      </c>
      <c r="C63" s="1" t="s">
        <v>549</v>
      </c>
      <c r="D63" s="3" t="s">
        <v>46</v>
      </c>
      <c r="E63" s="3" t="s">
        <v>111</v>
      </c>
      <c r="F63" s="1" t="s">
        <v>363</v>
      </c>
      <c r="G63" s="1" t="s">
        <v>227</v>
      </c>
      <c r="H63" s="1" t="s">
        <v>364</v>
      </c>
      <c r="I63" s="3" t="s">
        <v>41</v>
      </c>
      <c r="J63" s="1" t="s">
        <v>721</v>
      </c>
      <c r="K63" s="3" t="s">
        <v>41</v>
      </c>
      <c r="L63" s="3" t="s">
        <v>41</v>
      </c>
      <c r="M63" s="3" t="s">
        <v>14</v>
      </c>
      <c r="N63" s="10" t="str">
        <f>+VLOOKUP(M63,Associazione!$A$1:$B$16,2,FALSE)</f>
        <v>AGNONE 33</v>
      </c>
      <c r="O63" s="3" t="s">
        <v>41</v>
      </c>
      <c r="P63" s="4" t="b">
        <v>0</v>
      </c>
      <c r="Q63" s="3" t="s">
        <v>41</v>
      </c>
      <c r="R63" s="3" t="s">
        <v>41</v>
      </c>
      <c r="S63" s="3" t="s">
        <v>41</v>
      </c>
      <c r="T63" s="3"/>
      <c r="U63" s="3"/>
      <c r="V63" s="3" t="s">
        <v>41</v>
      </c>
      <c r="W63" s="3" t="s">
        <v>46</v>
      </c>
      <c r="X63" s="3"/>
      <c r="Y63" s="5">
        <v>25359</v>
      </c>
      <c r="Z63" s="5">
        <v>0</v>
      </c>
      <c r="AA63" s="5">
        <v>0</v>
      </c>
      <c r="AB63" s="3" t="s">
        <v>41</v>
      </c>
      <c r="AC63" s="4">
        <v>0</v>
      </c>
    </row>
    <row r="64" spans="1:29" x14ac:dyDescent="0.25">
      <c r="A64" s="3" t="s">
        <v>848</v>
      </c>
      <c r="B64" s="1" t="s">
        <v>567</v>
      </c>
      <c r="C64" s="1" t="s">
        <v>501</v>
      </c>
      <c r="D64" s="3" t="s">
        <v>46</v>
      </c>
      <c r="E64" s="3" t="s">
        <v>112</v>
      </c>
      <c r="F64" s="1" t="s">
        <v>365</v>
      </c>
      <c r="G64" s="1" t="s">
        <v>228</v>
      </c>
      <c r="H64" s="1" t="s">
        <v>321</v>
      </c>
      <c r="I64" s="3" t="s">
        <v>41</v>
      </c>
      <c r="J64" s="1" t="s">
        <v>722</v>
      </c>
      <c r="K64" s="3" t="s">
        <v>41</v>
      </c>
      <c r="L64" s="3" t="s">
        <v>41</v>
      </c>
      <c r="M64" s="3" t="s">
        <v>7</v>
      </c>
      <c r="N64" s="10" t="str">
        <f>+VLOOKUP(M64,Associazione!$A$1:$B$16,2,FALSE)</f>
        <v>GENOVA</v>
      </c>
      <c r="O64" s="3" t="s">
        <v>41</v>
      </c>
      <c r="P64" s="4" t="b">
        <v>0</v>
      </c>
      <c r="Q64" s="3" t="s">
        <v>41</v>
      </c>
      <c r="R64" s="3" t="s">
        <v>41</v>
      </c>
      <c r="S64" s="3" t="s">
        <v>41</v>
      </c>
      <c r="T64" s="3"/>
      <c r="U64" s="3"/>
      <c r="V64" s="3" t="s">
        <v>41</v>
      </c>
      <c r="W64" s="3" t="s">
        <v>46</v>
      </c>
      <c r="X64" s="3"/>
      <c r="Y64" s="5">
        <v>24724</v>
      </c>
      <c r="Z64" s="5">
        <v>0</v>
      </c>
      <c r="AA64" s="5">
        <v>0</v>
      </c>
      <c r="AB64" s="3" t="s">
        <v>41</v>
      </c>
      <c r="AC64" s="4">
        <v>0</v>
      </c>
    </row>
    <row r="65" spans="1:29" x14ac:dyDescent="0.25">
      <c r="A65" s="3" t="s">
        <v>849</v>
      </c>
      <c r="B65" s="1" t="s">
        <v>569</v>
      </c>
      <c r="C65" s="1" t="s">
        <v>552</v>
      </c>
      <c r="D65" s="3" t="s">
        <v>46</v>
      </c>
      <c r="E65" s="3" t="s">
        <v>113</v>
      </c>
      <c r="F65" s="1" t="s">
        <v>366</v>
      </c>
      <c r="G65" s="1" t="s">
        <v>229</v>
      </c>
      <c r="H65" s="1" t="s">
        <v>367</v>
      </c>
      <c r="I65" s="3" t="s">
        <v>41</v>
      </c>
      <c r="J65" s="1" t="s">
        <v>723</v>
      </c>
      <c r="K65" s="3" t="s">
        <v>41</v>
      </c>
      <c r="L65" s="3" t="s">
        <v>41</v>
      </c>
      <c r="M65" s="3" t="s">
        <v>3</v>
      </c>
      <c r="N65" s="10" t="str">
        <f>+VLOOKUP(M65,Associazione!$A$1:$B$16,2,FALSE)</f>
        <v>ANC Lecco</v>
      </c>
      <c r="O65" s="3" t="s">
        <v>41</v>
      </c>
      <c r="P65" s="4" t="b">
        <v>0</v>
      </c>
      <c r="Q65" s="3" t="s">
        <v>41</v>
      </c>
      <c r="R65" s="3" t="s">
        <v>41</v>
      </c>
      <c r="S65" s="3" t="s">
        <v>41</v>
      </c>
      <c r="T65" s="3"/>
      <c r="U65" s="3"/>
      <c r="V65" s="3" t="s">
        <v>41</v>
      </c>
      <c r="W65" s="3" t="s">
        <v>46</v>
      </c>
      <c r="X65" s="3"/>
      <c r="Y65" s="5">
        <v>20127</v>
      </c>
      <c r="Z65" s="5">
        <v>0</v>
      </c>
      <c r="AA65" s="5">
        <v>0</v>
      </c>
      <c r="AB65" s="3" t="s">
        <v>41</v>
      </c>
      <c r="AC65" s="4">
        <v>0</v>
      </c>
    </row>
    <row r="66" spans="1:29" x14ac:dyDescent="0.25">
      <c r="A66" s="3" t="s">
        <v>850</v>
      </c>
      <c r="B66" s="1" t="s">
        <v>571</v>
      </c>
      <c r="C66" s="1" t="s">
        <v>554</v>
      </c>
      <c r="D66" s="3" t="s">
        <v>46</v>
      </c>
      <c r="E66" s="3" t="s">
        <v>114</v>
      </c>
      <c r="F66" s="1" t="s">
        <v>368</v>
      </c>
      <c r="G66" s="1" t="s">
        <v>230</v>
      </c>
      <c r="H66" s="1" t="s">
        <v>50</v>
      </c>
      <c r="I66" s="3" t="s">
        <v>41</v>
      </c>
      <c r="J66" s="1" t="s">
        <v>724</v>
      </c>
      <c r="K66" s="3" t="s">
        <v>41</v>
      </c>
      <c r="L66" s="3" t="s">
        <v>54</v>
      </c>
      <c r="M66" s="3" t="s">
        <v>5</v>
      </c>
      <c r="N66" s="10" t="str">
        <f>+VLOOKUP(M66,Associazione!$A$1:$B$16,2,FALSE)</f>
        <v>ANC Brugherio</v>
      </c>
      <c r="O66" s="3" t="s">
        <v>41</v>
      </c>
      <c r="P66" s="4" t="b">
        <v>0</v>
      </c>
      <c r="Q66" s="3" t="s">
        <v>41</v>
      </c>
      <c r="R66" s="3" t="s">
        <v>41</v>
      </c>
      <c r="S66" s="3" t="s">
        <v>46</v>
      </c>
      <c r="T66" s="3"/>
      <c r="U66" s="3"/>
      <c r="V66" s="3" t="s">
        <v>41</v>
      </c>
      <c r="W66" s="3" t="s">
        <v>41</v>
      </c>
      <c r="X66" s="3"/>
      <c r="Y66" s="5">
        <v>22962</v>
      </c>
      <c r="Z66" s="5">
        <v>0</v>
      </c>
      <c r="AA66" s="5">
        <v>0</v>
      </c>
      <c r="AB66" s="3" t="s">
        <v>41</v>
      </c>
      <c r="AC66" s="4">
        <v>0</v>
      </c>
    </row>
    <row r="67" spans="1:29" x14ac:dyDescent="0.25">
      <c r="A67" s="3" t="s">
        <v>851</v>
      </c>
      <c r="B67" s="1" t="s">
        <v>573</v>
      </c>
      <c r="C67" s="1" t="s">
        <v>539</v>
      </c>
      <c r="D67" s="3" t="s">
        <v>46</v>
      </c>
      <c r="E67" s="3" t="s">
        <v>115</v>
      </c>
      <c r="F67" s="1" t="s">
        <v>369</v>
      </c>
      <c r="G67" s="1" t="s">
        <v>231</v>
      </c>
      <c r="H67" s="1" t="s">
        <v>370</v>
      </c>
      <c r="I67" s="3" t="s">
        <v>41</v>
      </c>
      <c r="J67" s="1" t="s">
        <v>725</v>
      </c>
      <c r="K67" s="3" t="s">
        <v>41</v>
      </c>
      <c r="L67" s="3" t="s">
        <v>41</v>
      </c>
      <c r="M67" s="3" t="s">
        <v>41</v>
      </c>
      <c r="N67" s="10" t="e">
        <f>+VLOOKUP(M67,Associazione!$A$1:$B$16,2,FALSE)</f>
        <v>#N/A</v>
      </c>
      <c r="O67" s="3" t="s">
        <v>41</v>
      </c>
      <c r="P67" s="4" t="b">
        <v>0</v>
      </c>
      <c r="Q67" s="3" t="s">
        <v>41</v>
      </c>
      <c r="R67" s="3" t="s">
        <v>41</v>
      </c>
      <c r="S67" s="3" t="s">
        <v>41</v>
      </c>
      <c r="T67" s="3"/>
      <c r="U67" s="3"/>
      <c r="V67" s="3" t="s">
        <v>41</v>
      </c>
      <c r="W67" s="3" t="s">
        <v>46</v>
      </c>
      <c r="X67" s="3"/>
      <c r="Y67" s="5">
        <v>25413</v>
      </c>
      <c r="Z67" s="5">
        <v>0</v>
      </c>
      <c r="AA67" s="5">
        <v>0</v>
      </c>
      <c r="AB67" s="3" t="s">
        <v>41</v>
      </c>
      <c r="AC67" s="4">
        <v>0</v>
      </c>
    </row>
    <row r="68" spans="1:29" x14ac:dyDescent="0.25">
      <c r="A68" s="3" t="s">
        <v>852</v>
      </c>
      <c r="B68" s="1" t="s">
        <v>575</v>
      </c>
      <c r="C68" s="1" t="s">
        <v>557</v>
      </c>
      <c r="D68" s="3" t="s">
        <v>46</v>
      </c>
      <c r="E68" s="3" t="s">
        <v>116</v>
      </c>
      <c r="F68" s="1" t="s">
        <v>371</v>
      </c>
      <c r="G68" s="1" t="s">
        <v>232</v>
      </c>
      <c r="H68" s="1" t="s">
        <v>372</v>
      </c>
      <c r="I68" s="3" t="s">
        <v>41</v>
      </c>
      <c r="J68" s="1" t="s">
        <v>726</v>
      </c>
      <c r="K68" s="3" t="s">
        <v>41</v>
      </c>
      <c r="L68" s="3" t="s">
        <v>41</v>
      </c>
      <c r="M68" s="3" t="s">
        <v>7</v>
      </c>
      <c r="N68" s="10" t="str">
        <f>+VLOOKUP(M68,Associazione!$A$1:$B$16,2,FALSE)</f>
        <v>GENOVA</v>
      </c>
      <c r="O68" s="3" t="s">
        <v>41</v>
      </c>
      <c r="P68" s="4" t="b">
        <v>0</v>
      </c>
      <c r="Q68" s="3" t="s">
        <v>41</v>
      </c>
      <c r="R68" s="3" t="s">
        <v>41</v>
      </c>
      <c r="S68" s="3" t="s">
        <v>41</v>
      </c>
      <c r="T68" s="3"/>
      <c r="U68" s="3"/>
      <c r="V68" s="3" t="s">
        <v>41</v>
      </c>
      <c r="W68" s="3" t="s">
        <v>46</v>
      </c>
      <c r="X68" s="3"/>
      <c r="Y68" s="5">
        <v>15770</v>
      </c>
      <c r="Z68" s="5">
        <v>0</v>
      </c>
      <c r="AA68" s="5">
        <v>0</v>
      </c>
      <c r="AB68" s="3" t="s">
        <v>41</v>
      </c>
      <c r="AC68" s="4">
        <v>0</v>
      </c>
    </row>
    <row r="69" spans="1:29" x14ac:dyDescent="0.25">
      <c r="A69" s="3" t="s">
        <v>853</v>
      </c>
      <c r="B69" s="1" t="s">
        <v>576</v>
      </c>
      <c r="C69" s="1" t="s">
        <v>559</v>
      </c>
      <c r="D69" s="3" t="s">
        <v>46</v>
      </c>
      <c r="E69" s="3" t="s">
        <v>117</v>
      </c>
      <c r="F69" s="1" t="s">
        <v>326</v>
      </c>
      <c r="G69" s="1" t="s">
        <v>209</v>
      </c>
      <c r="H69" s="1" t="s">
        <v>327</v>
      </c>
      <c r="I69" s="3" t="s">
        <v>41</v>
      </c>
      <c r="J69" s="1" t="s">
        <v>727</v>
      </c>
      <c r="K69" s="3" t="s">
        <v>41</v>
      </c>
      <c r="L69" s="3" t="s">
        <v>41</v>
      </c>
      <c r="M69" s="3" t="s">
        <v>5</v>
      </c>
      <c r="N69" s="10" t="str">
        <f>+VLOOKUP(M69,Associazione!$A$1:$B$16,2,FALSE)</f>
        <v>ANC Brugherio</v>
      </c>
      <c r="O69" s="3" t="s">
        <v>41</v>
      </c>
      <c r="P69" s="4" t="b">
        <v>0</v>
      </c>
      <c r="Q69" s="3" t="s">
        <v>41</v>
      </c>
      <c r="R69" s="3" t="s">
        <v>41</v>
      </c>
      <c r="S69" s="3" t="s">
        <v>46</v>
      </c>
      <c r="T69" s="3"/>
      <c r="U69" s="3"/>
      <c r="V69" s="3" t="s">
        <v>41</v>
      </c>
      <c r="W69" s="3" t="s">
        <v>41</v>
      </c>
      <c r="X69" s="3"/>
      <c r="Y69" s="5">
        <v>23796</v>
      </c>
      <c r="Z69" s="5">
        <v>0</v>
      </c>
      <c r="AA69" s="5">
        <v>0</v>
      </c>
      <c r="AB69" s="3" t="s">
        <v>41</v>
      </c>
      <c r="AC69" s="4">
        <v>0</v>
      </c>
    </row>
    <row r="70" spans="1:29" x14ac:dyDescent="0.25">
      <c r="A70" s="3" t="s">
        <v>854</v>
      </c>
      <c r="B70" s="1" t="s">
        <v>577</v>
      </c>
      <c r="C70" s="1" t="s">
        <v>561</v>
      </c>
      <c r="D70" s="3" t="s">
        <v>46</v>
      </c>
      <c r="E70" s="3" t="s">
        <v>118</v>
      </c>
      <c r="F70" s="1" t="s">
        <v>373</v>
      </c>
      <c r="G70" s="1" t="s">
        <v>233</v>
      </c>
      <c r="H70" s="1" t="s">
        <v>291</v>
      </c>
      <c r="I70" s="3" t="s">
        <v>41</v>
      </c>
      <c r="J70" s="1" t="s">
        <v>728</v>
      </c>
      <c r="K70" s="3" t="s">
        <v>41</v>
      </c>
      <c r="L70" s="3" t="s">
        <v>42</v>
      </c>
      <c r="M70" s="3" t="s">
        <v>5</v>
      </c>
      <c r="N70" s="10" t="str">
        <f>+VLOOKUP(M70,Associazione!$A$1:$B$16,2,FALSE)</f>
        <v>ANC Brugherio</v>
      </c>
      <c r="O70" s="3" t="s">
        <v>41</v>
      </c>
      <c r="P70" s="4" t="b">
        <v>0</v>
      </c>
      <c r="Q70" s="3" t="s">
        <v>41</v>
      </c>
      <c r="R70" s="3" t="s">
        <v>41</v>
      </c>
      <c r="S70" s="3" t="s">
        <v>46</v>
      </c>
      <c r="T70" s="3"/>
      <c r="U70" s="3"/>
      <c r="V70" s="3" t="s">
        <v>41</v>
      </c>
      <c r="W70" s="3" t="s">
        <v>41</v>
      </c>
      <c r="X70" s="3"/>
      <c r="Y70" s="5">
        <v>26618</v>
      </c>
      <c r="Z70" s="5">
        <v>0</v>
      </c>
      <c r="AA70" s="5">
        <v>0</v>
      </c>
      <c r="AB70" s="3" t="s">
        <v>41</v>
      </c>
      <c r="AC70" s="4">
        <v>0</v>
      </c>
    </row>
    <row r="71" spans="1:29" x14ac:dyDescent="0.25">
      <c r="A71" s="3" t="s">
        <v>855</v>
      </c>
      <c r="B71" s="1" t="s">
        <v>578</v>
      </c>
      <c r="C71" s="1" t="s">
        <v>539</v>
      </c>
      <c r="D71" s="3" t="s">
        <v>46</v>
      </c>
      <c r="E71" s="3" t="s">
        <v>119</v>
      </c>
      <c r="F71" s="1" t="s">
        <v>374</v>
      </c>
      <c r="G71" s="1" t="s">
        <v>234</v>
      </c>
      <c r="H71" s="1" t="s">
        <v>375</v>
      </c>
      <c r="I71" s="3" t="s">
        <v>41</v>
      </c>
      <c r="J71" s="1" t="s">
        <v>729</v>
      </c>
      <c r="K71" s="3" t="s">
        <v>41</v>
      </c>
      <c r="L71" s="3" t="s">
        <v>42</v>
      </c>
      <c r="M71" s="3" t="s">
        <v>5</v>
      </c>
      <c r="N71" s="10" t="str">
        <f>+VLOOKUP(M71,Associazione!$A$1:$B$16,2,FALSE)</f>
        <v>ANC Brugherio</v>
      </c>
      <c r="O71" s="3" t="s">
        <v>41</v>
      </c>
      <c r="P71" s="4" t="b">
        <v>0</v>
      </c>
      <c r="Q71" s="3" t="s">
        <v>41</v>
      </c>
      <c r="R71" s="3" t="s">
        <v>41</v>
      </c>
      <c r="S71" s="3" t="s">
        <v>46</v>
      </c>
      <c r="T71" s="3"/>
      <c r="U71" s="3"/>
      <c r="V71" s="3" t="s">
        <v>41</v>
      </c>
      <c r="W71" s="3" t="s">
        <v>41</v>
      </c>
      <c r="X71" s="3"/>
      <c r="Y71" s="5">
        <v>0</v>
      </c>
      <c r="Z71" s="5">
        <v>0</v>
      </c>
      <c r="AA71" s="5">
        <v>0</v>
      </c>
      <c r="AB71" s="3" t="s">
        <v>41</v>
      </c>
      <c r="AC71" s="4">
        <v>0</v>
      </c>
    </row>
    <row r="72" spans="1:29" x14ac:dyDescent="0.25">
      <c r="A72" s="3" t="s">
        <v>856</v>
      </c>
      <c r="B72" s="1" t="s">
        <v>579</v>
      </c>
      <c r="C72" s="1" t="s">
        <v>564</v>
      </c>
      <c r="D72" s="3" t="s">
        <v>46</v>
      </c>
      <c r="E72" s="3" t="s">
        <v>120</v>
      </c>
      <c r="F72" s="1" t="s">
        <v>376</v>
      </c>
      <c r="G72" s="1" t="s">
        <v>235</v>
      </c>
      <c r="H72" s="1" t="s">
        <v>372</v>
      </c>
      <c r="I72" s="3" t="s">
        <v>41</v>
      </c>
      <c r="J72" s="1" t="s">
        <v>730</v>
      </c>
      <c r="K72" s="3" t="s">
        <v>41</v>
      </c>
      <c r="L72" s="3" t="s">
        <v>41</v>
      </c>
      <c r="M72" s="3" t="s">
        <v>7</v>
      </c>
      <c r="N72" s="10" t="str">
        <f>+VLOOKUP(M72,Associazione!$A$1:$B$16,2,FALSE)</f>
        <v>GENOVA</v>
      </c>
      <c r="O72" s="3" t="s">
        <v>41</v>
      </c>
      <c r="P72" s="4" t="b">
        <v>0</v>
      </c>
      <c r="Q72" s="3" t="s">
        <v>41</v>
      </c>
      <c r="R72" s="3" t="s">
        <v>41</v>
      </c>
      <c r="S72" s="3" t="s">
        <v>41</v>
      </c>
      <c r="T72" s="3"/>
      <c r="U72" s="3"/>
      <c r="V72" s="3" t="s">
        <v>41</v>
      </c>
      <c r="W72" s="3" t="s">
        <v>46</v>
      </c>
      <c r="X72" s="3"/>
      <c r="Y72" s="5">
        <v>27247</v>
      </c>
      <c r="Z72" s="5">
        <v>0</v>
      </c>
      <c r="AA72" s="5">
        <v>0</v>
      </c>
      <c r="AB72" s="3" t="s">
        <v>41</v>
      </c>
      <c r="AC72" s="4">
        <v>0</v>
      </c>
    </row>
    <row r="73" spans="1:29" x14ac:dyDescent="0.25">
      <c r="A73" s="3" t="s">
        <v>857</v>
      </c>
      <c r="B73" s="1" t="s">
        <v>580</v>
      </c>
      <c r="C73" s="1" t="s">
        <v>566</v>
      </c>
      <c r="D73" s="3" t="s">
        <v>46</v>
      </c>
      <c r="E73" s="3" t="s">
        <v>121</v>
      </c>
      <c r="F73" s="1" t="s">
        <v>377</v>
      </c>
      <c r="G73" s="1" t="s">
        <v>236</v>
      </c>
      <c r="H73" s="1" t="s">
        <v>378</v>
      </c>
      <c r="I73" s="3" t="s">
        <v>41</v>
      </c>
      <c r="J73" s="1" t="s">
        <v>731</v>
      </c>
      <c r="K73" s="3" t="s">
        <v>41</v>
      </c>
      <c r="L73" s="3" t="s">
        <v>41</v>
      </c>
      <c r="M73" s="3" t="s">
        <v>15</v>
      </c>
      <c r="N73" s="10" t="str">
        <f>+VLOOKUP(M73,Associazione!$A$1:$B$16,2,FALSE)</f>
        <v>VARI</v>
      </c>
      <c r="O73" s="3" t="s">
        <v>41</v>
      </c>
      <c r="P73" s="4" t="b">
        <v>0</v>
      </c>
      <c r="Q73" s="3" t="s">
        <v>41</v>
      </c>
      <c r="R73" s="3" t="s">
        <v>41</v>
      </c>
      <c r="S73" s="3" t="s">
        <v>41</v>
      </c>
      <c r="T73" s="3"/>
      <c r="U73" s="3"/>
      <c r="V73" s="3" t="s">
        <v>41</v>
      </c>
      <c r="W73" s="3" t="s">
        <v>46</v>
      </c>
      <c r="X73" s="3"/>
      <c r="Y73" s="5">
        <v>15654</v>
      </c>
      <c r="Z73" s="5">
        <v>0</v>
      </c>
      <c r="AA73" s="5">
        <v>0</v>
      </c>
      <c r="AB73" s="3" t="s">
        <v>41</v>
      </c>
      <c r="AC73" s="4">
        <v>0</v>
      </c>
    </row>
    <row r="74" spans="1:29" x14ac:dyDescent="0.25">
      <c r="A74" s="3" t="s">
        <v>858</v>
      </c>
      <c r="B74" s="1" t="s">
        <v>582</v>
      </c>
      <c r="C74" s="1" t="s">
        <v>568</v>
      </c>
      <c r="D74" s="3" t="s">
        <v>46</v>
      </c>
      <c r="E74" s="3" t="s">
        <v>122</v>
      </c>
      <c r="F74" s="1" t="s">
        <v>379</v>
      </c>
      <c r="G74" s="1" t="s">
        <v>237</v>
      </c>
      <c r="H74" s="1" t="s">
        <v>380</v>
      </c>
      <c r="I74" s="3" t="s">
        <v>41</v>
      </c>
      <c r="J74" s="1" t="s">
        <v>732</v>
      </c>
      <c r="K74" s="3" t="s">
        <v>41</v>
      </c>
      <c r="L74" s="3" t="s">
        <v>42</v>
      </c>
      <c r="M74" s="3" t="s">
        <v>5</v>
      </c>
      <c r="N74" s="10" t="str">
        <f>+VLOOKUP(M74,Associazione!$A$1:$B$16,2,FALSE)</f>
        <v>ANC Brugherio</v>
      </c>
      <c r="O74" s="3" t="s">
        <v>41</v>
      </c>
      <c r="P74" s="4" t="b">
        <v>0</v>
      </c>
      <c r="Q74" s="3" t="s">
        <v>41</v>
      </c>
      <c r="R74" s="3" t="s">
        <v>41</v>
      </c>
      <c r="S74" s="3" t="s">
        <v>46</v>
      </c>
      <c r="T74" s="3"/>
      <c r="U74" s="3"/>
      <c r="V74" s="3" t="s">
        <v>41</v>
      </c>
      <c r="W74" s="3" t="s">
        <v>41</v>
      </c>
      <c r="X74" s="3"/>
      <c r="Y74" s="5">
        <v>27994</v>
      </c>
      <c r="Z74" s="5">
        <v>0</v>
      </c>
      <c r="AA74" s="5">
        <v>0</v>
      </c>
      <c r="AB74" s="3" t="s">
        <v>41</v>
      </c>
      <c r="AC74" s="4">
        <v>0</v>
      </c>
    </row>
    <row r="75" spans="1:29" x14ac:dyDescent="0.25">
      <c r="A75" s="3" t="s">
        <v>859</v>
      </c>
      <c r="B75" s="1" t="s">
        <v>584</v>
      </c>
      <c r="C75" s="1" t="s">
        <v>570</v>
      </c>
      <c r="D75" s="3" t="s">
        <v>46</v>
      </c>
      <c r="E75" s="3" t="s">
        <v>123</v>
      </c>
      <c r="F75" s="1" t="s">
        <v>381</v>
      </c>
      <c r="G75" s="1" t="s">
        <v>238</v>
      </c>
      <c r="H75" s="1" t="s">
        <v>382</v>
      </c>
      <c r="I75" s="3" t="s">
        <v>41</v>
      </c>
      <c r="J75" s="1" t="s">
        <v>733</v>
      </c>
      <c r="K75" s="3" t="s">
        <v>41</v>
      </c>
      <c r="L75" s="3" t="s">
        <v>41</v>
      </c>
      <c r="M75" s="3" t="s">
        <v>5</v>
      </c>
      <c r="N75" s="10" t="str">
        <f>+VLOOKUP(M75,Associazione!$A$1:$B$16,2,FALSE)</f>
        <v>ANC Brugherio</v>
      </c>
      <c r="O75" s="3" t="s">
        <v>41</v>
      </c>
      <c r="P75" s="4" t="b">
        <v>0</v>
      </c>
      <c r="Q75" s="3" t="s">
        <v>41</v>
      </c>
      <c r="R75" s="3" t="s">
        <v>41</v>
      </c>
      <c r="S75" s="3" t="s">
        <v>46</v>
      </c>
      <c r="T75" s="3"/>
      <c r="U75" s="3"/>
      <c r="V75" s="3" t="s">
        <v>41</v>
      </c>
      <c r="W75" s="3" t="s">
        <v>41</v>
      </c>
      <c r="X75" s="3"/>
      <c r="Y75" s="5">
        <v>24752</v>
      </c>
      <c r="Z75" s="5">
        <v>0</v>
      </c>
      <c r="AA75" s="5">
        <v>0</v>
      </c>
      <c r="AB75" s="3" t="s">
        <v>41</v>
      </c>
      <c r="AC75" s="4">
        <v>0</v>
      </c>
    </row>
    <row r="76" spans="1:29" x14ac:dyDescent="0.25">
      <c r="A76" s="3" t="s">
        <v>860</v>
      </c>
      <c r="B76" s="1" t="s">
        <v>586</v>
      </c>
      <c r="C76" s="1" t="s">
        <v>572</v>
      </c>
      <c r="D76" s="3" t="s">
        <v>46</v>
      </c>
      <c r="E76" s="3" t="s">
        <v>124</v>
      </c>
      <c r="F76" s="1" t="s">
        <v>383</v>
      </c>
      <c r="G76" s="1" t="s">
        <v>239</v>
      </c>
      <c r="H76" s="1" t="s">
        <v>323</v>
      </c>
      <c r="I76" s="3" t="s">
        <v>41</v>
      </c>
      <c r="J76" s="1" t="s">
        <v>734</v>
      </c>
      <c r="K76" s="3" t="s">
        <v>41</v>
      </c>
      <c r="L76" s="3" t="s">
        <v>41</v>
      </c>
      <c r="M76" s="3" t="s">
        <v>0</v>
      </c>
      <c r="N76" s="10" t="str">
        <f>+VLOOKUP(M76,Associazione!$A$1:$B$16,2,FALSE)</f>
        <v>livorno</v>
      </c>
      <c r="O76" s="3" t="s">
        <v>41</v>
      </c>
      <c r="P76" s="4" t="b">
        <v>0</v>
      </c>
      <c r="Q76" s="3" t="s">
        <v>41</v>
      </c>
      <c r="R76" s="3" t="s">
        <v>41</v>
      </c>
      <c r="S76" s="3" t="s">
        <v>41</v>
      </c>
      <c r="T76" s="3"/>
      <c r="U76" s="3"/>
      <c r="V76" s="3" t="s">
        <v>41</v>
      </c>
      <c r="W76" s="3" t="s">
        <v>46</v>
      </c>
      <c r="X76" s="3"/>
      <c r="Y76" s="5">
        <v>23618</v>
      </c>
      <c r="Z76" s="5">
        <v>0</v>
      </c>
      <c r="AA76" s="5">
        <v>0</v>
      </c>
      <c r="AB76" s="3" t="s">
        <v>41</v>
      </c>
      <c r="AC76" s="4">
        <v>0</v>
      </c>
    </row>
    <row r="77" spans="1:29" x14ac:dyDescent="0.25">
      <c r="A77" s="3" t="s">
        <v>861</v>
      </c>
      <c r="B77" s="1" t="s">
        <v>587</v>
      </c>
      <c r="C77" s="1" t="s">
        <v>574</v>
      </c>
      <c r="D77" s="3" t="s">
        <v>46</v>
      </c>
      <c r="E77" s="3" t="s">
        <v>125</v>
      </c>
      <c r="F77" s="1" t="s">
        <v>384</v>
      </c>
      <c r="G77" s="1" t="s">
        <v>52</v>
      </c>
      <c r="H77" s="1" t="s">
        <v>50</v>
      </c>
      <c r="I77" s="3" t="s">
        <v>41</v>
      </c>
      <c r="J77" s="1" t="s">
        <v>735</v>
      </c>
      <c r="K77" s="3" t="s">
        <v>41</v>
      </c>
      <c r="L77" s="3" t="s">
        <v>41</v>
      </c>
      <c r="M77" s="3" t="s">
        <v>12</v>
      </c>
      <c r="N77" s="10" t="str">
        <f>+VLOOKUP(M77,Associazione!$A$1:$B$16,2,FALSE)</f>
        <v>ROMA 1</v>
      </c>
      <c r="O77" s="3" t="s">
        <v>41</v>
      </c>
      <c r="P77" s="4" t="b">
        <v>0</v>
      </c>
      <c r="Q77" s="3" t="s">
        <v>41</v>
      </c>
      <c r="R77" s="3" t="s">
        <v>41</v>
      </c>
      <c r="S77" s="3" t="s">
        <v>41</v>
      </c>
      <c r="T77" s="3"/>
      <c r="U77" s="3"/>
      <c r="V77" s="3" t="s">
        <v>41</v>
      </c>
      <c r="W77" s="3" t="s">
        <v>46</v>
      </c>
      <c r="X77" s="3"/>
      <c r="Y77" s="5">
        <v>26022</v>
      </c>
      <c r="Z77" s="5">
        <v>0</v>
      </c>
      <c r="AA77" s="5">
        <v>0</v>
      </c>
      <c r="AB77" s="3" t="s">
        <v>41</v>
      </c>
      <c r="AC77" s="4">
        <v>0</v>
      </c>
    </row>
    <row r="78" spans="1:29" x14ac:dyDescent="0.25">
      <c r="A78" s="3" t="s">
        <v>862</v>
      </c>
      <c r="B78" s="1" t="s">
        <v>589</v>
      </c>
      <c r="C78" s="1" t="s">
        <v>527</v>
      </c>
      <c r="D78" s="3" t="s">
        <v>46</v>
      </c>
      <c r="E78" s="3" t="s">
        <v>126</v>
      </c>
      <c r="F78" s="1" t="s">
        <v>355</v>
      </c>
      <c r="G78" s="1" t="s">
        <v>58</v>
      </c>
      <c r="H78" s="1" t="s">
        <v>50</v>
      </c>
      <c r="I78" s="3" t="s">
        <v>41</v>
      </c>
      <c r="J78" s="1" t="s">
        <v>736</v>
      </c>
      <c r="K78" s="3" t="s">
        <v>41</v>
      </c>
      <c r="L78" s="3" t="s">
        <v>41</v>
      </c>
      <c r="M78" s="3" t="s">
        <v>5</v>
      </c>
      <c r="N78" s="10" t="str">
        <f>+VLOOKUP(M78,Associazione!$A$1:$B$16,2,FALSE)</f>
        <v>ANC Brugherio</v>
      </c>
      <c r="O78" s="3" t="s">
        <v>41</v>
      </c>
      <c r="P78" s="4" t="b">
        <v>0</v>
      </c>
      <c r="Q78" s="3" t="s">
        <v>41</v>
      </c>
      <c r="R78" s="3" t="s">
        <v>41</v>
      </c>
      <c r="S78" s="3" t="s">
        <v>46</v>
      </c>
      <c r="T78" s="3"/>
      <c r="U78" s="3"/>
      <c r="V78" s="3" t="s">
        <v>41</v>
      </c>
      <c r="W78" s="3" t="s">
        <v>41</v>
      </c>
      <c r="X78" s="3"/>
      <c r="Y78" s="5">
        <v>22841</v>
      </c>
      <c r="Z78" s="5">
        <v>0</v>
      </c>
      <c r="AA78" s="5">
        <v>0</v>
      </c>
      <c r="AB78" s="3" t="s">
        <v>41</v>
      </c>
      <c r="AC78" s="4">
        <v>0</v>
      </c>
    </row>
    <row r="79" spans="1:29" x14ac:dyDescent="0.25">
      <c r="A79" s="3" t="s">
        <v>863</v>
      </c>
      <c r="B79" s="1" t="s">
        <v>591</v>
      </c>
      <c r="C79" s="1" t="s">
        <v>503</v>
      </c>
      <c r="D79" s="3" t="s">
        <v>46</v>
      </c>
      <c r="E79" s="3" t="s">
        <v>127</v>
      </c>
      <c r="F79" s="1" t="s">
        <v>381</v>
      </c>
      <c r="G79" s="1" t="s">
        <v>238</v>
      </c>
      <c r="H79" s="1" t="s">
        <v>382</v>
      </c>
      <c r="I79" s="3" t="s">
        <v>41</v>
      </c>
      <c r="J79" s="1" t="s">
        <v>737</v>
      </c>
      <c r="K79" s="3" t="s">
        <v>41</v>
      </c>
      <c r="L79" s="3" t="s">
        <v>41</v>
      </c>
      <c r="M79" s="3" t="s">
        <v>41</v>
      </c>
      <c r="N79" s="10" t="e">
        <f>+VLOOKUP(M79,Associazione!$A$1:$B$16,2,FALSE)</f>
        <v>#N/A</v>
      </c>
      <c r="O79" s="3" t="s">
        <v>41</v>
      </c>
      <c r="P79" s="4" t="b">
        <v>0</v>
      </c>
      <c r="Q79" s="3" t="s">
        <v>41</v>
      </c>
      <c r="R79" s="3" t="s">
        <v>41</v>
      </c>
      <c r="S79" s="3" t="s">
        <v>41</v>
      </c>
      <c r="T79" s="3"/>
      <c r="U79" s="3"/>
      <c r="V79" s="3" t="s">
        <v>41</v>
      </c>
      <c r="W79" s="3" t="s">
        <v>46</v>
      </c>
      <c r="X79" s="3"/>
      <c r="Y79" s="5">
        <v>29503</v>
      </c>
      <c r="Z79" s="5">
        <v>0</v>
      </c>
      <c r="AA79" s="5">
        <v>0</v>
      </c>
      <c r="AB79" s="3" t="s">
        <v>41</v>
      </c>
      <c r="AC79" s="4">
        <v>0</v>
      </c>
    </row>
    <row r="80" spans="1:29" x14ac:dyDescent="0.25">
      <c r="A80" s="3" t="s">
        <v>864</v>
      </c>
      <c r="B80" s="1" t="s">
        <v>593</v>
      </c>
      <c r="C80" s="1" t="s">
        <v>521</v>
      </c>
      <c r="D80" s="3" t="s">
        <v>46</v>
      </c>
      <c r="E80" s="3" t="s">
        <v>128</v>
      </c>
      <c r="F80" s="1" t="s">
        <v>326</v>
      </c>
      <c r="G80" s="1" t="s">
        <v>209</v>
      </c>
      <c r="H80" s="1" t="s">
        <v>327</v>
      </c>
      <c r="I80" s="3" t="s">
        <v>41</v>
      </c>
      <c r="J80" s="1" t="s">
        <v>738</v>
      </c>
      <c r="K80" s="3" t="s">
        <v>41</v>
      </c>
      <c r="L80" s="3" t="s">
        <v>41</v>
      </c>
      <c r="M80" s="3" t="s">
        <v>15</v>
      </c>
      <c r="N80" s="10" t="str">
        <f>+VLOOKUP(M80,Associazione!$A$1:$B$16,2,FALSE)</f>
        <v>VARI</v>
      </c>
      <c r="O80" s="3" t="s">
        <v>41</v>
      </c>
      <c r="P80" s="4" t="b">
        <v>0</v>
      </c>
      <c r="Q80" s="3" t="s">
        <v>41</v>
      </c>
      <c r="R80" s="3" t="s">
        <v>41</v>
      </c>
      <c r="S80" s="3" t="s">
        <v>41</v>
      </c>
      <c r="T80" s="3"/>
      <c r="U80" s="3"/>
      <c r="V80" s="3" t="s">
        <v>41</v>
      </c>
      <c r="W80" s="3" t="s">
        <v>46</v>
      </c>
      <c r="X80" s="3"/>
      <c r="Y80" s="5">
        <v>17298</v>
      </c>
      <c r="Z80" s="5">
        <v>0</v>
      </c>
      <c r="AA80" s="5">
        <v>0</v>
      </c>
      <c r="AB80" s="3" t="s">
        <v>41</v>
      </c>
      <c r="AC80" s="4">
        <v>0</v>
      </c>
    </row>
    <row r="81" spans="1:29" x14ac:dyDescent="0.25">
      <c r="A81" s="3" t="s">
        <v>865</v>
      </c>
      <c r="B81" s="1" t="s">
        <v>595</v>
      </c>
      <c r="C81" s="1" t="s">
        <v>517</v>
      </c>
      <c r="D81" s="3" t="s">
        <v>46</v>
      </c>
      <c r="E81" s="3" t="s">
        <v>129</v>
      </c>
      <c r="F81" s="1" t="s">
        <v>385</v>
      </c>
      <c r="G81" s="1" t="s">
        <v>216</v>
      </c>
      <c r="H81" s="1" t="s">
        <v>323</v>
      </c>
      <c r="I81" s="3" t="s">
        <v>41</v>
      </c>
      <c r="J81" s="1" t="s">
        <v>739</v>
      </c>
      <c r="K81" s="3" t="s">
        <v>41</v>
      </c>
      <c r="L81" s="3" t="s">
        <v>42</v>
      </c>
      <c r="M81" s="3" t="s">
        <v>5</v>
      </c>
      <c r="N81" s="10" t="str">
        <f>+VLOOKUP(M81,Associazione!$A$1:$B$16,2,FALSE)</f>
        <v>ANC Brugherio</v>
      </c>
      <c r="O81" s="3" t="s">
        <v>41</v>
      </c>
      <c r="P81" s="4" t="b">
        <v>0</v>
      </c>
      <c r="Q81" s="3" t="s">
        <v>41</v>
      </c>
      <c r="R81" s="3" t="s">
        <v>41</v>
      </c>
      <c r="S81" s="3" t="s">
        <v>46</v>
      </c>
      <c r="T81" s="3"/>
      <c r="U81" s="3"/>
      <c r="V81" s="3" t="s">
        <v>41</v>
      </c>
      <c r="W81" s="3" t="s">
        <v>41</v>
      </c>
      <c r="X81" s="3"/>
      <c r="Y81" s="5">
        <v>20736</v>
      </c>
      <c r="Z81" s="5">
        <v>0</v>
      </c>
      <c r="AA81" s="5">
        <v>0</v>
      </c>
      <c r="AB81" s="3" t="s">
        <v>41</v>
      </c>
      <c r="AC81" s="4">
        <v>0</v>
      </c>
    </row>
    <row r="82" spans="1:29" x14ac:dyDescent="0.25">
      <c r="A82" s="3" t="s">
        <v>866</v>
      </c>
      <c r="B82" s="1" t="s">
        <v>597</v>
      </c>
      <c r="C82" s="1" t="s">
        <v>508</v>
      </c>
      <c r="D82" s="3" t="s">
        <v>46</v>
      </c>
      <c r="E82" s="3" t="s">
        <v>131</v>
      </c>
      <c r="F82" s="1" t="s">
        <v>387</v>
      </c>
      <c r="G82" s="1" t="s">
        <v>241</v>
      </c>
      <c r="H82" s="1" t="s">
        <v>332</v>
      </c>
      <c r="I82" s="3" t="s">
        <v>41</v>
      </c>
      <c r="J82" s="1" t="s">
        <v>740</v>
      </c>
      <c r="K82" s="3" t="s">
        <v>41</v>
      </c>
      <c r="L82" s="3" t="s">
        <v>41</v>
      </c>
      <c r="M82" s="3" t="s">
        <v>14</v>
      </c>
      <c r="N82" s="10" t="str">
        <f>+VLOOKUP(M82,Associazione!$A$1:$B$16,2,FALSE)</f>
        <v>AGNONE 33</v>
      </c>
      <c r="O82" s="3" t="s">
        <v>41</v>
      </c>
      <c r="P82" s="4" t="b">
        <v>0</v>
      </c>
      <c r="Q82" s="3" t="s">
        <v>41</v>
      </c>
      <c r="R82" s="3" t="s">
        <v>41</v>
      </c>
      <c r="S82" s="3" t="s">
        <v>41</v>
      </c>
      <c r="T82" s="3"/>
      <c r="U82" s="3"/>
      <c r="V82" s="3" t="s">
        <v>41</v>
      </c>
      <c r="W82" s="3" t="s">
        <v>41</v>
      </c>
      <c r="X82" s="3"/>
      <c r="Y82" s="5">
        <v>18516</v>
      </c>
      <c r="Z82" s="5">
        <v>0</v>
      </c>
      <c r="AA82" s="5">
        <v>0</v>
      </c>
      <c r="AB82" s="3" t="s">
        <v>41</v>
      </c>
      <c r="AC82" s="4">
        <v>0</v>
      </c>
    </row>
    <row r="83" spans="1:29" x14ac:dyDescent="0.25">
      <c r="A83" s="3" t="s">
        <v>867</v>
      </c>
      <c r="B83" s="1" t="s">
        <v>599</v>
      </c>
      <c r="C83" s="1" t="s">
        <v>581</v>
      </c>
      <c r="D83" s="3" t="s">
        <v>46</v>
      </c>
      <c r="E83" s="3" t="s">
        <v>132</v>
      </c>
      <c r="F83" s="1" t="s">
        <v>388</v>
      </c>
      <c r="G83" s="1" t="s">
        <v>242</v>
      </c>
      <c r="H83" s="1" t="s">
        <v>389</v>
      </c>
      <c r="I83" s="3" t="s">
        <v>41</v>
      </c>
      <c r="J83" s="1" t="s">
        <v>741</v>
      </c>
      <c r="K83" s="3" t="s">
        <v>41</v>
      </c>
      <c r="L83" s="3" t="s">
        <v>41</v>
      </c>
      <c r="M83" s="3" t="s">
        <v>7</v>
      </c>
      <c r="N83" s="10" t="str">
        <f>+VLOOKUP(M83,Associazione!$A$1:$B$16,2,FALSE)</f>
        <v>GENOVA</v>
      </c>
      <c r="O83" s="3" t="s">
        <v>41</v>
      </c>
      <c r="P83" s="4" t="b">
        <v>0</v>
      </c>
      <c r="Q83" s="3" t="s">
        <v>41</v>
      </c>
      <c r="R83" s="3" t="s">
        <v>41</v>
      </c>
      <c r="S83" s="3" t="s">
        <v>41</v>
      </c>
      <c r="T83" s="3"/>
      <c r="U83" s="3"/>
      <c r="V83" s="3" t="s">
        <v>41</v>
      </c>
      <c r="W83" s="3" t="s">
        <v>46</v>
      </c>
      <c r="X83" s="3"/>
      <c r="Y83" s="5">
        <v>31985</v>
      </c>
      <c r="Z83" s="5">
        <v>0</v>
      </c>
      <c r="AA83" s="5">
        <v>0</v>
      </c>
      <c r="AB83" s="3" t="s">
        <v>41</v>
      </c>
      <c r="AC83" s="4">
        <v>0</v>
      </c>
    </row>
    <row r="84" spans="1:29" x14ac:dyDescent="0.25">
      <c r="A84" s="3" t="s">
        <v>868</v>
      </c>
      <c r="B84" s="1" t="s">
        <v>600</v>
      </c>
      <c r="C84" s="1" t="s">
        <v>583</v>
      </c>
      <c r="D84" s="3" t="s">
        <v>46</v>
      </c>
      <c r="E84" s="3" t="s">
        <v>133</v>
      </c>
      <c r="F84" s="1" t="s">
        <v>390</v>
      </c>
      <c r="G84" s="1" t="s">
        <v>243</v>
      </c>
      <c r="H84" s="1" t="s">
        <v>391</v>
      </c>
      <c r="I84" s="3" t="s">
        <v>41</v>
      </c>
      <c r="J84" s="1" t="s">
        <v>742</v>
      </c>
      <c r="K84" s="3" t="s">
        <v>41</v>
      </c>
      <c r="L84" s="3" t="s">
        <v>41</v>
      </c>
      <c r="M84" s="3" t="s">
        <v>5</v>
      </c>
      <c r="N84" s="10" t="str">
        <f>+VLOOKUP(M84,Associazione!$A$1:$B$16,2,FALSE)</f>
        <v>ANC Brugherio</v>
      </c>
      <c r="O84" s="3" t="s">
        <v>41</v>
      </c>
      <c r="P84" s="4" t="b">
        <v>0</v>
      </c>
      <c r="Q84" s="3" t="s">
        <v>41</v>
      </c>
      <c r="R84" s="3" t="s">
        <v>41</v>
      </c>
      <c r="S84" s="3" t="s">
        <v>46</v>
      </c>
      <c r="T84" s="3"/>
      <c r="U84" s="3"/>
      <c r="V84" s="3" t="s">
        <v>41</v>
      </c>
      <c r="W84" s="3" t="s">
        <v>41</v>
      </c>
      <c r="X84" s="3"/>
      <c r="Y84" s="5">
        <v>14473</v>
      </c>
      <c r="Z84" s="5">
        <v>0</v>
      </c>
      <c r="AA84" s="5">
        <v>0</v>
      </c>
      <c r="AB84" s="3" t="s">
        <v>41</v>
      </c>
      <c r="AC84" s="4">
        <v>0</v>
      </c>
    </row>
    <row r="85" spans="1:29" x14ac:dyDescent="0.25">
      <c r="A85" s="3" t="s">
        <v>869</v>
      </c>
      <c r="B85" s="1" t="s">
        <v>602</v>
      </c>
      <c r="C85" s="1" t="s">
        <v>585</v>
      </c>
      <c r="D85" s="3" t="s">
        <v>46</v>
      </c>
      <c r="E85" s="3" t="s">
        <v>134</v>
      </c>
      <c r="F85" s="1" t="s">
        <v>392</v>
      </c>
      <c r="G85" s="1" t="s">
        <v>244</v>
      </c>
      <c r="H85" s="1" t="s">
        <v>393</v>
      </c>
      <c r="I85" s="3" t="s">
        <v>41</v>
      </c>
      <c r="J85" s="1" t="s">
        <v>743</v>
      </c>
      <c r="K85" s="3" t="s">
        <v>41</v>
      </c>
      <c r="L85" s="3" t="s">
        <v>41</v>
      </c>
      <c r="M85" s="3" t="s">
        <v>7</v>
      </c>
      <c r="N85" s="10" t="str">
        <f>+VLOOKUP(M85,Associazione!$A$1:$B$16,2,FALSE)</f>
        <v>GENOVA</v>
      </c>
      <c r="O85" s="3" t="s">
        <v>41</v>
      </c>
      <c r="P85" s="4" t="b">
        <v>0</v>
      </c>
      <c r="Q85" s="3" t="s">
        <v>41</v>
      </c>
      <c r="R85" s="3" t="s">
        <v>41</v>
      </c>
      <c r="S85" s="3" t="s">
        <v>41</v>
      </c>
      <c r="T85" s="3"/>
      <c r="U85" s="3"/>
      <c r="V85" s="3" t="s">
        <v>41</v>
      </c>
      <c r="W85" s="3" t="s">
        <v>56</v>
      </c>
      <c r="X85" s="3"/>
      <c r="Y85" s="5">
        <v>27408</v>
      </c>
      <c r="Z85" s="5">
        <v>0</v>
      </c>
      <c r="AA85" s="5">
        <v>0</v>
      </c>
      <c r="AB85" s="3" t="s">
        <v>41</v>
      </c>
      <c r="AC85" s="4">
        <v>0</v>
      </c>
    </row>
    <row r="86" spans="1:29" x14ac:dyDescent="0.25">
      <c r="A86" s="3" t="s">
        <v>870</v>
      </c>
      <c r="B86" s="1" t="s">
        <v>604</v>
      </c>
      <c r="C86" s="1" t="s">
        <v>583</v>
      </c>
      <c r="D86" s="3" t="s">
        <v>46</v>
      </c>
      <c r="E86" s="3" t="s">
        <v>136</v>
      </c>
      <c r="F86" s="1" t="s">
        <v>352</v>
      </c>
      <c r="G86" s="1" t="s">
        <v>246</v>
      </c>
      <c r="H86" s="1" t="s">
        <v>353</v>
      </c>
      <c r="I86" s="3" t="s">
        <v>41</v>
      </c>
      <c r="J86" s="1" t="s">
        <v>744</v>
      </c>
      <c r="K86" s="3" t="s">
        <v>41</v>
      </c>
      <c r="L86" s="3" t="s">
        <v>41</v>
      </c>
      <c r="M86" s="3" t="s">
        <v>12</v>
      </c>
      <c r="N86" s="10" t="str">
        <f>+VLOOKUP(M86,Associazione!$A$1:$B$16,2,FALSE)</f>
        <v>ROMA 1</v>
      </c>
      <c r="O86" s="3" t="s">
        <v>41</v>
      </c>
      <c r="P86" s="4" t="b">
        <v>0</v>
      </c>
      <c r="Q86" s="3" t="s">
        <v>41</v>
      </c>
      <c r="R86" s="3" t="s">
        <v>41</v>
      </c>
      <c r="S86" s="3" t="s">
        <v>41</v>
      </c>
      <c r="T86" s="3"/>
      <c r="U86" s="3"/>
      <c r="V86" s="3" t="s">
        <v>41</v>
      </c>
      <c r="W86" s="3" t="s">
        <v>46</v>
      </c>
      <c r="X86" s="3"/>
      <c r="Y86" s="5">
        <v>28909</v>
      </c>
      <c r="Z86" s="5">
        <v>0</v>
      </c>
      <c r="AA86" s="5">
        <v>0</v>
      </c>
      <c r="AB86" s="3" t="s">
        <v>41</v>
      </c>
      <c r="AC86" s="4">
        <v>0</v>
      </c>
    </row>
    <row r="87" spans="1:29" x14ac:dyDescent="0.25">
      <c r="A87" s="3" t="s">
        <v>871</v>
      </c>
      <c r="B87" s="1" t="s">
        <v>606</v>
      </c>
      <c r="C87" s="1" t="s">
        <v>588</v>
      </c>
      <c r="D87" s="3" t="s">
        <v>46</v>
      </c>
      <c r="E87" s="3" t="s">
        <v>137</v>
      </c>
      <c r="F87" s="1" t="s">
        <v>395</v>
      </c>
      <c r="G87" s="1" t="s">
        <v>247</v>
      </c>
      <c r="H87" s="1" t="s">
        <v>396</v>
      </c>
      <c r="I87" s="3" t="s">
        <v>41</v>
      </c>
      <c r="J87" s="1" t="s">
        <v>745</v>
      </c>
      <c r="K87" s="3" t="s">
        <v>41</v>
      </c>
      <c r="L87" s="3" t="s">
        <v>41</v>
      </c>
      <c r="M87" s="3" t="s">
        <v>0</v>
      </c>
      <c r="N87" s="10" t="str">
        <f>+VLOOKUP(M87,Associazione!$A$1:$B$16,2,FALSE)</f>
        <v>livorno</v>
      </c>
      <c r="O87" s="3" t="s">
        <v>41</v>
      </c>
      <c r="P87" s="4" t="b">
        <v>0</v>
      </c>
      <c r="Q87" s="3" t="s">
        <v>41</v>
      </c>
      <c r="R87" s="3" t="s">
        <v>41</v>
      </c>
      <c r="S87" s="3" t="s">
        <v>41</v>
      </c>
      <c r="T87" s="3"/>
      <c r="U87" s="3"/>
      <c r="V87" s="3" t="s">
        <v>41</v>
      </c>
      <c r="W87" s="3" t="s">
        <v>46</v>
      </c>
      <c r="X87" s="3"/>
      <c r="Y87" s="5">
        <v>25276</v>
      </c>
      <c r="Z87" s="5">
        <v>0</v>
      </c>
      <c r="AA87" s="5">
        <v>0</v>
      </c>
      <c r="AB87" s="3" t="s">
        <v>41</v>
      </c>
      <c r="AC87" s="4">
        <v>0</v>
      </c>
    </row>
    <row r="88" spans="1:29" x14ac:dyDescent="0.25">
      <c r="A88" s="3" t="s">
        <v>872</v>
      </c>
      <c r="B88" s="1" t="s">
        <v>607</v>
      </c>
      <c r="C88" s="1" t="s">
        <v>590</v>
      </c>
      <c r="D88" s="3" t="s">
        <v>46</v>
      </c>
      <c r="E88" s="3" t="s">
        <v>138</v>
      </c>
      <c r="F88" s="1" t="s">
        <v>397</v>
      </c>
      <c r="G88" s="1" t="s">
        <v>248</v>
      </c>
      <c r="H88" s="1" t="s">
        <v>398</v>
      </c>
      <c r="I88" s="3" t="s">
        <v>41</v>
      </c>
      <c r="J88" s="1" t="s">
        <v>746</v>
      </c>
      <c r="K88" s="3" t="s">
        <v>41</v>
      </c>
      <c r="L88" s="3" t="s">
        <v>41</v>
      </c>
      <c r="M88" s="3" t="s">
        <v>5</v>
      </c>
      <c r="N88" s="10" t="str">
        <f>+VLOOKUP(M88,Associazione!$A$1:$B$16,2,FALSE)</f>
        <v>ANC Brugherio</v>
      </c>
      <c r="O88" s="3" t="s">
        <v>41</v>
      </c>
      <c r="P88" s="4" t="b">
        <v>0</v>
      </c>
      <c r="Q88" s="3" t="s">
        <v>41</v>
      </c>
      <c r="R88" s="3" t="s">
        <v>41</v>
      </c>
      <c r="S88" s="3" t="s">
        <v>46</v>
      </c>
      <c r="T88" s="3"/>
      <c r="U88" s="3"/>
      <c r="V88" s="3" t="s">
        <v>41</v>
      </c>
      <c r="W88" s="3" t="s">
        <v>41</v>
      </c>
      <c r="X88" s="3"/>
      <c r="Y88" s="5">
        <v>26016</v>
      </c>
      <c r="Z88" s="5">
        <v>0</v>
      </c>
      <c r="AA88" s="5">
        <v>0</v>
      </c>
      <c r="AB88" s="3" t="s">
        <v>41</v>
      </c>
      <c r="AC88" s="4">
        <v>0</v>
      </c>
    </row>
    <row r="89" spans="1:29" x14ac:dyDescent="0.25">
      <c r="A89" s="3" t="s">
        <v>873</v>
      </c>
      <c r="B89" s="1" t="s">
        <v>609</v>
      </c>
      <c r="C89" s="1" t="s">
        <v>592</v>
      </c>
      <c r="D89" s="3" t="s">
        <v>46</v>
      </c>
      <c r="E89" s="3" t="s">
        <v>139</v>
      </c>
      <c r="F89" s="1" t="s">
        <v>399</v>
      </c>
      <c r="G89" s="1" t="s">
        <v>249</v>
      </c>
      <c r="H89" s="1" t="s">
        <v>307</v>
      </c>
      <c r="I89" s="3" t="s">
        <v>41</v>
      </c>
      <c r="J89" s="1" t="s">
        <v>747</v>
      </c>
      <c r="K89" s="3" t="s">
        <v>41</v>
      </c>
      <c r="L89" s="3" t="s">
        <v>41</v>
      </c>
      <c r="M89" s="3" t="s">
        <v>7</v>
      </c>
      <c r="N89" s="10" t="str">
        <f>+VLOOKUP(M89,Associazione!$A$1:$B$16,2,FALSE)</f>
        <v>GENOVA</v>
      </c>
      <c r="O89" s="3" t="s">
        <v>41</v>
      </c>
      <c r="P89" s="4" t="b">
        <v>0</v>
      </c>
      <c r="Q89" s="3" t="s">
        <v>41</v>
      </c>
      <c r="R89" s="3" t="s">
        <v>41</v>
      </c>
      <c r="S89" s="3" t="s">
        <v>41</v>
      </c>
      <c r="T89" s="3"/>
      <c r="U89" s="3"/>
      <c r="V89" s="3" t="s">
        <v>41</v>
      </c>
      <c r="W89" s="3" t="s">
        <v>46</v>
      </c>
      <c r="X89" s="3"/>
      <c r="Y89" s="5">
        <v>18300</v>
      </c>
      <c r="Z89" s="5">
        <v>0</v>
      </c>
      <c r="AA89" s="5">
        <v>0</v>
      </c>
      <c r="AB89" s="3" t="s">
        <v>41</v>
      </c>
      <c r="AC89" s="4">
        <v>0</v>
      </c>
    </row>
    <row r="90" spans="1:29" x14ac:dyDescent="0.25">
      <c r="A90" s="3" t="s">
        <v>874</v>
      </c>
      <c r="B90" s="1" t="s">
        <v>607</v>
      </c>
      <c r="C90" s="1" t="s">
        <v>594</v>
      </c>
      <c r="D90" s="3" t="s">
        <v>46</v>
      </c>
      <c r="E90" s="3" t="s">
        <v>140</v>
      </c>
      <c r="F90" s="1" t="s">
        <v>400</v>
      </c>
      <c r="G90" s="1" t="s">
        <v>250</v>
      </c>
      <c r="H90" s="1" t="s">
        <v>305</v>
      </c>
      <c r="I90" s="3" t="s">
        <v>41</v>
      </c>
      <c r="J90" s="1" t="s">
        <v>748</v>
      </c>
      <c r="K90" s="3" t="s">
        <v>41</v>
      </c>
      <c r="L90" s="3" t="s">
        <v>41</v>
      </c>
      <c r="M90" s="3" t="s">
        <v>5</v>
      </c>
      <c r="N90" s="10" t="str">
        <f>+VLOOKUP(M90,Associazione!$A$1:$B$16,2,FALSE)</f>
        <v>ANC Brugherio</v>
      </c>
      <c r="O90" s="3" t="s">
        <v>41</v>
      </c>
      <c r="P90" s="4" t="b">
        <v>0</v>
      </c>
      <c r="Q90" s="3" t="s">
        <v>41</v>
      </c>
      <c r="R90" s="3" t="s">
        <v>41</v>
      </c>
      <c r="S90" s="3" t="s">
        <v>46</v>
      </c>
      <c r="T90" s="3"/>
      <c r="U90" s="3"/>
      <c r="V90" s="3" t="s">
        <v>41</v>
      </c>
      <c r="W90" s="3" t="s">
        <v>41</v>
      </c>
      <c r="X90" s="3"/>
      <c r="Y90" s="5">
        <v>19223</v>
      </c>
      <c r="Z90" s="5">
        <v>0</v>
      </c>
      <c r="AA90" s="5">
        <v>0</v>
      </c>
      <c r="AB90" s="3" t="s">
        <v>41</v>
      </c>
      <c r="AC90" s="4">
        <v>0</v>
      </c>
    </row>
    <row r="91" spans="1:29" x14ac:dyDescent="0.25">
      <c r="A91" s="3" t="s">
        <v>875</v>
      </c>
      <c r="B91" s="1" t="s">
        <v>610</v>
      </c>
      <c r="C91" s="1" t="s">
        <v>596</v>
      </c>
      <c r="D91" s="3" t="s">
        <v>46</v>
      </c>
      <c r="E91" s="3" t="s">
        <v>141</v>
      </c>
      <c r="F91" s="1" t="s">
        <v>401</v>
      </c>
      <c r="G91" s="1" t="s">
        <v>58</v>
      </c>
      <c r="H91" s="1" t="s">
        <v>50</v>
      </c>
      <c r="I91" s="3" t="s">
        <v>41</v>
      </c>
      <c r="J91" s="1" t="s">
        <v>749</v>
      </c>
      <c r="K91" s="3" t="s">
        <v>41</v>
      </c>
      <c r="L91" s="3" t="s">
        <v>41</v>
      </c>
      <c r="M91" s="3" t="s">
        <v>9</v>
      </c>
      <c r="N91" s="10" t="str">
        <f>+VLOOKUP(M91,Associazione!$A$1:$B$16,2,FALSE)</f>
        <v>ANC FERRARA</v>
      </c>
      <c r="O91" s="3" t="s">
        <v>41</v>
      </c>
      <c r="P91" s="4" t="b">
        <v>0</v>
      </c>
      <c r="Q91" s="3" t="s">
        <v>41</v>
      </c>
      <c r="R91" s="3" t="s">
        <v>41</v>
      </c>
      <c r="S91" s="3" t="s">
        <v>41</v>
      </c>
      <c r="T91" s="3"/>
      <c r="U91" s="3"/>
      <c r="V91" s="3" t="s">
        <v>41</v>
      </c>
      <c r="W91" s="3" t="s">
        <v>46</v>
      </c>
      <c r="X91" s="3"/>
      <c r="Y91" s="5">
        <v>18894</v>
      </c>
      <c r="Z91" s="5">
        <v>0</v>
      </c>
      <c r="AA91" s="5">
        <v>0</v>
      </c>
      <c r="AB91" s="3" t="s">
        <v>41</v>
      </c>
      <c r="AC91" s="4">
        <v>0</v>
      </c>
    </row>
    <row r="92" spans="1:29" x14ac:dyDescent="0.25">
      <c r="A92" s="3" t="s">
        <v>876</v>
      </c>
      <c r="B92" s="1" t="s">
        <v>612</v>
      </c>
      <c r="C92" s="1" t="s">
        <v>598</v>
      </c>
      <c r="D92" s="3" t="s">
        <v>46</v>
      </c>
      <c r="E92" s="3" t="s">
        <v>142</v>
      </c>
      <c r="F92" s="1" t="s">
        <v>402</v>
      </c>
      <c r="G92" s="1" t="s">
        <v>251</v>
      </c>
      <c r="H92" s="1" t="s">
        <v>299</v>
      </c>
      <c r="I92" s="3" t="s">
        <v>41</v>
      </c>
      <c r="J92" s="1" t="s">
        <v>750</v>
      </c>
      <c r="K92" s="3" t="s">
        <v>41</v>
      </c>
      <c r="L92" s="3" t="s">
        <v>41</v>
      </c>
      <c r="M92" s="3" t="s">
        <v>14</v>
      </c>
      <c r="N92" s="10" t="str">
        <f>+VLOOKUP(M92,Associazione!$A$1:$B$16,2,FALSE)</f>
        <v>AGNONE 33</v>
      </c>
      <c r="O92" s="3" t="s">
        <v>41</v>
      </c>
      <c r="P92" s="4" t="b">
        <v>0</v>
      </c>
      <c r="Q92" s="3" t="s">
        <v>41</v>
      </c>
      <c r="R92" s="3" t="s">
        <v>41</v>
      </c>
      <c r="S92" s="3" t="s">
        <v>41</v>
      </c>
      <c r="T92" s="3"/>
      <c r="U92" s="3"/>
      <c r="V92" s="3" t="s">
        <v>41</v>
      </c>
      <c r="W92" s="3" t="s">
        <v>46</v>
      </c>
      <c r="X92" s="3"/>
      <c r="Y92" s="5">
        <v>21164</v>
      </c>
      <c r="Z92" s="5">
        <v>0</v>
      </c>
      <c r="AA92" s="5">
        <v>0</v>
      </c>
      <c r="AB92" s="3" t="s">
        <v>41</v>
      </c>
      <c r="AC92" s="4">
        <v>0</v>
      </c>
    </row>
    <row r="93" spans="1:29" x14ac:dyDescent="0.25">
      <c r="A93" s="3" t="s">
        <v>877</v>
      </c>
      <c r="B93" s="1" t="s">
        <v>614</v>
      </c>
      <c r="C93" s="1" t="s">
        <v>489</v>
      </c>
      <c r="D93" s="3" t="s">
        <v>46</v>
      </c>
      <c r="E93" s="3" t="s">
        <v>143</v>
      </c>
      <c r="F93" s="1" t="s">
        <v>341</v>
      </c>
      <c r="G93" s="1" t="s">
        <v>216</v>
      </c>
      <c r="H93" s="1" t="s">
        <v>323</v>
      </c>
      <c r="I93" s="3" t="s">
        <v>41</v>
      </c>
      <c r="J93" s="1" t="s">
        <v>751</v>
      </c>
      <c r="K93" s="3" t="s">
        <v>41</v>
      </c>
      <c r="L93" s="3" t="s">
        <v>41</v>
      </c>
      <c r="M93" s="3" t="s">
        <v>12</v>
      </c>
      <c r="N93" s="10" t="str">
        <f>+VLOOKUP(M93,Associazione!$A$1:$B$16,2,FALSE)</f>
        <v>ROMA 1</v>
      </c>
      <c r="O93" s="3" t="s">
        <v>41</v>
      </c>
      <c r="P93" s="4" t="b">
        <v>0</v>
      </c>
      <c r="Q93" s="3" t="s">
        <v>41</v>
      </c>
      <c r="R93" s="3" t="s">
        <v>41</v>
      </c>
      <c r="S93" s="3" t="s">
        <v>41</v>
      </c>
      <c r="T93" s="3"/>
      <c r="U93" s="3"/>
      <c r="V93" s="3" t="s">
        <v>41</v>
      </c>
      <c r="W93" s="3" t="s">
        <v>46</v>
      </c>
      <c r="X93" s="3"/>
      <c r="Y93" s="5">
        <v>27987</v>
      </c>
      <c r="Z93" s="5">
        <v>0</v>
      </c>
      <c r="AA93" s="5">
        <v>0</v>
      </c>
      <c r="AB93" s="3" t="s">
        <v>41</v>
      </c>
      <c r="AC93" s="4">
        <v>0</v>
      </c>
    </row>
    <row r="94" spans="1:29" x14ac:dyDescent="0.25">
      <c r="A94" s="3" t="s">
        <v>878</v>
      </c>
      <c r="B94" s="1" t="s">
        <v>616</v>
      </c>
      <c r="C94" s="1" t="s">
        <v>601</v>
      </c>
      <c r="D94" s="3" t="s">
        <v>46</v>
      </c>
      <c r="E94" s="3" t="s">
        <v>144</v>
      </c>
      <c r="F94" s="1" t="s">
        <v>403</v>
      </c>
      <c r="G94" s="1" t="s">
        <v>252</v>
      </c>
      <c r="H94" s="1" t="s">
        <v>398</v>
      </c>
      <c r="I94" s="3" t="s">
        <v>41</v>
      </c>
      <c r="J94" s="1" t="s">
        <v>752</v>
      </c>
      <c r="K94" s="3" t="s">
        <v>41</v>
      </c>
      <c r="L94" s="3" t="s">
        <v>41</v>
      </c>
      <c r="M94" s="3" t="s">
        <v>7</v>
      </c>
      <c r="N94" s="10" t="str">
        <f>+VLOOKUP(M94,Associazione!$A$1:$B$16,2,FALSE)</f>
        <v>GENOVA</v>
      </c>
      <c r="O94" s="3" t="s">
        <v>41</v>
      </c>
      <c r="P94" s="4" t="b">
        <v>0</v>
      </c>
      <c r="Q94" s="3" t="s">
        <v>41</v>
      </c>
      <c r="R94" s="3" t="s">
        <v>41</v>
      </c>
      <c r="S94" s="3" t="s">
        <v>41</v>
      </c>
      <c r="T94" s="3"/>
      <c r="U94" s="3"/>
      <c r="V94" s="3" t="s">
        <v>41</v>
      </c>
      <c r="W94" s="3" t="s">
        <v>46</v>
      </c>
      <c r="X94" s="3"/>
      <c r="Y94" s="5">
        <v>21482</v>
      </c>
      <c r="Z94" s="5">
        <v>0</v>
      </c>
      <c r="AA94" s="5">
        <v>0</v>
      </c>
      <c r="AB94" s="3" t="s">
        <v>41</v>
      </c>
      <c r="AC94" s="4">
        <v>0</v>
      </c>
    </row>
    <row r="95" spans="1:29" x14ac:dyDescent="0.25">
      <c r="A95" s="3" t="s">
        <v>879</v>
      </c>
      <c r="B95" s="1" t="s">
        <v>618</v>
      </c>
      <c r="C95" s="1" t="s">
        <v>603</v>
      </c>
      <c r="D95" s="3" t="s">
        <v>46</v>
      </c>
      <c r="E95" s="3" t="s">
        <v>147</v>
      </c>
      <c r="F95" s="1" t="s">
        <v>408</v>
      </c>
      <c r="G95" s="1" t="s">
        <v>255</v>
      </c>
      <c r="H95" s="1" t="s">
        <v>409</v>
      </c>
      <c r="I95" s="3" t="s">
        <v>41</v>
      </c>
      <c r="J95" s="1" t="s">
        <v>753</v>
      </c>
      <c r="K95" s="3" t="s">
        <v>41</v>
      </c>
      <c r="L95" s="3" t="s">
        <v>57</v>
      </c>
      <c r="M95" s="3" t="s">
        <v>5</v>
      </c>
      <c r="N95" s="10" t="str">
        <f>+VLOOKUP(M95,Associazione!$A$1:$B$16,2,FALSE)</f>
        <v>ANC Brugherio</v>
      </c>
      <c r="O95" s="3" t="s">
        <v>41</v>
      </c>
      <c r="P95" s="4" t="b">
        <v>0</v>
      </c>
      <c r="Q95" s="3" t="s">
        <v>41</v>
      </c>
      <c r="R95" s="3" t="s">
        <v>41</v>
      </c>
      <c r="S95" s="3" t="s">
        <v>46</v>
      </c>
      <c r="T95" s="3"/>
      <c r="U95" s="3"/>
      <c r="V95" s="3" t="s">
        <v>41</v>
      </c>
      <c r="W95" s="3" t="s">
        <v>41</v>
      </c>
      <c r="X95" s="3"/>
      <c r="Y95" s="5">
        <v>23224</v>
      </c>
      <c r="Z95" s="5">
        <v>0</v>
      </c>
      <c r="AA95" s="5">
        <v>0</v>
      </c>
      <c r="AB95" s="3" t="s">
        <v>41</v>
      </c>
      <c r="AC95" s="4">
        <v>0</v>
      </c>
    </row>
    <row r="96" spans="1:29" x14ac:dyDescent="0.25">
      <c r="A96" s="3" t="s">
        <v>880</v>
      </c>
      <c r="B96" s="1" t="s">
        <v>620</v>
      </c>
      <c r="C96" s="1" t="s">
        <v>605</v>
      </c>
      <c r="D96" s="3" t="s">
        <v>46</v>
      </c>
      <c r="E96" s="3" t="s">
        <v>148</v>
      </c>
      <c r="F96" s="1" t="s">
        <v>410</v>
      </c>
      <c r="G96" s="1" t="s">
        <v>256</v>
      </c>
      <c r="H96" s="1" t="s">
        <v>359</v>
      </c>
      <c r="I96" s="3" t="s">
        <v>41</v>
      </c>
      <c r="J96" s="1" t="s">
        <v>754</v>
      </c>
      <c r="K96" s="3" t="s">
        <v>41</v>
      </c>
      <c r="L96" s="3" t="s">
        <v>41</v>
      </c>
      <c r="M96" s="3" t="s">
        <v>7</v>
      </c>
      <c r="N96" s="10" t="str">
        <f>+VLOOKUP(M96,Associazione!$A$1:$B$16,2,FALSE)</f>
        <v>GENOVA</v>
      </c>
      <c r="O96" s="3" t="s">
        <v>41</v>
      </c>
      <c r="P96" s="4" t="b">
        <v>0</v>
      </c>
      <c r="Q96" s="3" t="s">
        <v>41</v>
      </c>
      <c r="R96" s="3" t="s">
        <v>41</v>
      </c>
      <c r="S96" s="3" t="s">
        <v>41</v>
      </c>
      <c r="T96" s="3"/>
      <c r="U96" s="3"/>
      <c r="V96" s="3" t="s">
        <v>41</v>
      </c>
      <c r="W96" s="3" t="s">
        <v>46</v>
      </c>
      <c r="X96" s="3"/>
      <c r="Y96" s="5">
        <v>19030</v>
      </c>
      <c r="Z96" s="5">
        <v>0</v>
      </c>
      <c r="AA96" s="5">
        <v>0</v>
      </c>
      <c r="AB96" s="3" t="s">
        <v>41</v>
      </c>
      <c r="AC96" s="4">
        <v>0</v>
      </c>
    </row>
    <row r="97" spans="1:29" x14ac:dyDescent="0.25">
      <c r="A97" s="3" t="s">
        <v>881</v>
      </c>
      <c r="B97" s="1" t="s">
        <v>621</v>
      </c>
      <c r="C97" s="1" t="s">
        <v>517</v>
      </c>
      <c r="D97" s="3" t="s">
        <v>46</v>
      </c>
      <c r="E97" s="3" t="s">
        <v>149</v>
      </c>
      <c r="F97" s="1" t="s">
        <v>411</v>
      </c>
      <c r="G97" s="1" t="s">
        <v>235</v>
      </c>
      <c r="H97" s="1" t="s">
        <v>372</v>
      </c>
      <c r="I97" s="3" t="s">
        <v>41</v>
      </c>
      <c r="J97" s="1" t="s">
        <v>755</v>
      </c>
      <c r="K97" s="3" t="s">
        <v>41</v>
      </c>
      <c r="L97" s="3" t="s">
        <v>41</v>
      </c>
      <c r="M97" s="3" t="s">
        <v>7</v>
      </c>
      <c r="N97" s="10" t="str">
        <f>+VLOOKUP(M97,Associazione!$A$1:$B$16,2,FALSE)</f>
        <v>GENOVA</v>
      </c>
      <c r="O97" s="3" t="s">
        <v>41</v>
      </c>
      <c r="P97" s="4" t="b">
        <v>0</v>
      </c>
      <c r="Q97" s="3" t="s">
        <v>41</v>
      </c>
      <c r="R97" s="3" t="s">
        <v>41</v>
      </c>
      <c r="S97" s="3" t="s">
        <v>41</v>
      </c>
      <c r="T97" s="3"/>
      <c r="U97" s="3"/>
      <c r="V97" s="3" t="s">
        <v>41</v>
      </c>
      <c r="W97" s="3" t="s">
        <v>46</v>
      </c>
      <c r="X97" s="3"/>
      <c r="Y97" s="5">
        <v>21031</v>
      </c>
      <c r="Z97" s="5">
        <v>0</v>
      </c>
      <c r="AA97" s="5">
        <v>0</v>
      </c>
      <c r="AB97" s="3" t="s">
        <v>41</v>
      </c>
      <c r="AC97" s="4">
        <v>0</v>
      </c>
    </row>
    <row r="98" spans="1:29" x14ac:dyDescent="0.25">
      <c r="A98" s="3" t="s">
        <v>882</v>
      </c>
      <c r="B98" s="1" t="s">
        <v>622</v>
      </c>
      <c r="C98" s="1" t="s">
        <v>608</v>
      </c>
      <c r="D98" s="3" t="s">
        <v>46</v>
      </c>
      <c r="E98" s="3" t="s">
        <v>150</v>
      </c>
      <c r="F98" s="1" t="s">
        <v>412</v>
      </c>
      <c r="G98" s="1" t="s">
        <v>257</v>
      </c>
      <c r="H98" s="1" t="s">
        <v>50</v>
      </c>
      <c r="I98" s="3" t="s">
        <v>41</v>
      </c>
      <c r="J98" s="1" t="s">
        <v>756</v>
      </c>
      <c r="K98" s="3" t="s">
        <v>41</v>
      </c>
      <c r="L98" s="3" t="s">
        <v>41</v>
      </c>
      <c r="M98" s="3" t="s">
        <v>7</v>
      </c>
      <c r="N98" s="10" t="str">
        <f>+VLOOKUP(M98,Associazione!$A$1:$B$16,2,FALSE)</f>
        <v>GENOVA</v>
      </c>
      <c r="O98" s="3" t="s">
        <v>41</v>
      </c>
      <c r="P98" s="4" t="b">
        <v>0</v>
      </c>
      <c r="Q98" s="3" t="s">
        <v>41</v>
      </c>
      <c r="R98" s="3" t="s">
        <v>41</v>
      </c>
      <c r="S98" s="3" t="s">
        <v>41</v>
      </c>
      <c r="T98" s="3"/>
      <c r="U98" s="3"/>
      <c r="V98" s="3" t="s">
        <v>41</v>
      </c>
      <c r="W98" s="3" t="s">
        <v>46</v>
      </c>
      <c r="X98" s="3"/>
      <c r="Y98" s="5">
        <v>22438</v>
      </c>
      <c r="Z98" s="5">
        <v>0</v>
      </c>
      <c r="AA98" s="5">
        <v>0</v>
      </c>
      <c r="AB98" s="3" t="s">
        <v>41</v>
      </c>
      <c r="AC98" s="4">
        <v>0</v>
      </c>
    </row>
    <row r="99" spans="1:29" x14ac:dyDescent="0.25">
      <c r="A99" s="3" t="s">
        <v>883</v>
      </c>
      <c r="B99" s="1" t="s">
        <v>622</v>
      </c>
      <c r="C99" s="1" t="s">
        <v>574</v>
      </c>
      <c r="D99" s="3" t="s">
        <v>46</v>
      </c>
      <c r="E99" s="3" t="s">
        <v>151</v>
      </c>
      <c r="F99" s="1" t="s">
        <v>413</v>
      </c>
      <c r="G99" s="1" t="s">
        <v>258</v>
      </c>
      <c r="H99" s="1" t="s">
        <v>305</v>
      </c>
      <c r="I99" s="3" t="s">
        <v>41</v>
      </c>
      <c r="J99" s="1" t="s">
        <v>757</v>
      </c>
      <c r="K99" s="3" t="s">
        <v>41</v>
      </c>
      <c r="L99" s="3" t="s">
        <v>41</v>
      </c>
      <c r="M99" s="3" t="s">
        <v>12</v>
      </c>
      <c r="N99" s="10" t="str">
        <f>+VLOOKUP(M99,Associazione!$A$1:$B$16,2,FALSE)</f>
        <v>ROMA 1</v>
      </c>
      <c r="O99" s="3" t="s">
        <v>41</v>
      </c>
      <c r="P99" s="4" t="b">
        <v>0</v>
      </c>
      <c r="Q99" s="3" t="s">
        <v>41</v>
      </c>
      <c r="R99" s="3" t="s">
        <v>41</v>
      </c>
      <c r="S99" s="3" t="s">
        <v>41</v>
      </c>
      <c r="T99" s="3"/>
      <c r="U99" s="3"/>
      <c r="V99" s="3" t="s">
        <v>41</v>
      </c>
      <c r="W99" s="3" t="s">
        <v>46</v>
      </c>
      <c r="X99" s="3"/>
      <c r="Y99" s="5">
        <v>21997</v>
      </c>
      <c r="Z99" s="5">
        <v>0</v>
      </c>
      <c r="AA99" s="5">
        <v>0</v>
      </c>
      <c r="AB99" s="3" t="s">
        <v>41</v>
      </c>
      <c r="AC99" s="4">
        <v>0</v>
      </c>
    </row>
    <row r="100" spans="1:29" x14ac:dyDescent="0.25">
      <c r="A100" s="3" t="s">
        <v>884</v>
      </c>
      <c r="B100" s="1" t="s">
        <v>625</v>
      </c>
      <c r="C100" s="1" t="s">
        <v>521</v>
      </c>
      <c r="D100" s="3" t="s">
        <v>46</v>
      </c>
      <c r="E100" s="3" t="s">
        <v>153</v>
      </c>
      <c r="F100" s="1" t="s">
        <v>414</v>
      </c>
      <c r="G100" s="1" t="s">
        <v>259</v>
      </c>
      <c r="H100" s="1" t="s">
        <v>50</v>
      </c>
      <c r="I100" s="3" t="s">
        <v>41</v>
      </c>
      <c r="J100" s="1" t="s">
        <v>758</v>
      </c>
      <c r="K100" s="3" t="s">
        <v>41</v>
      </c>
      <c r="L100" s="3" t="s">
        <v>41</v>
      </c>
      <c r="M100" s="3" t="s">
        <v>5</v>
      </c>
      <c r="N100" s="10" t="str">
        <f>+VLOOKUP(M100,Associazione!$A$1:$B$16,2,FALSE)</f>
        <v>ANC Brugherio</v>
      </c>
      <c r="O100" s="3" t="s">
        <v>41</v>
      </c>
      <c r="P100" s="4" t="b">
        <v>0</v>
      </c>
      <c r="Q100" s="3" t="s">
        <v>41</v>
      </c>
      <c r="R100" s="3" t="s">
        <v>41</v>
      </c>
      <c r="S100" s="3" t="s">
        <v>46</v>
      </c>
      <c r="T100" s="3"/>
      <c r="U100" s="3"/>
      <c r="V100" s="3" t="s">
        <v>41</v>
      </c>
      <c r="W100" s="3" t="s">
        <v>41</v>
      </c>
      <c r="X100" s="3"/>
      <c r="Y100" s="5">
        <v>21799</v>
      </c>
      <c r="Z100" s="5">
        <v>0</v>
      </c>
      <c r="AA100" s="5">
        <v>0</v>
      </c>
      <c r="AB100" s="3" t="s">
        <v>41</v>
      </c>
      <c r="AC100" s="4">
        <v>0</v>
      </c>
    </row>
    <row r="101" spans="1:29" x14ac:dyDescent="0.25">
      <c r="A101" s="3" t="s">
        <v>885</v>
      </c>
      <c r="B101" s="1" t="s">
        <v>626</v>
      </c>
      <c r="C101" s="1" t="s">
        <v>611</v>
      </c>
      <c r="D101" s="3" t="s">
        <v>46</v>
      </c>
      <c r="E101" s="3" t="s">
        <v>154</v>
      </c>
      <c r="F101" s="1" t="s">
        <v>415</v>
      </c>
      <c r="G101" s="1" t="s">
        <v>260</v>
      </c>
      <c r="H101" s="1" t="s">
        <v>416</v>
      </c>
      <c r="I101" s="3" t="s">
        <v>41</v>
      </c>
      <c r="J101" s="1" t="s">
        <v>759</v>
      </c>
      <c r="K101" s="3" t="s">
        <v>41</v>
      </c>
      <c r="L101" s="3" t="s">
        <v>41</v>
      </c>
      <c r="M101" s="3" t="s">
        <v>15</v>
      </c>
      <c r="N101" s="10" t="str">
        <f>+VLOOKUP(M101,Associazione!$A$1:$B$16,2,FALSE)</f>
        <v>VARI</v>
      </c>
      <c r="O101" s="3" t="s">
        <v>41</v>
      </c>
      <c r="P101" s="4" t="b">
        <v>0</v>
      </c>
      <c r="Q101" s="3" t="s">
        <v>41</v>
      </c>
      <c r="R101" s="3" t="s">
        <v>41</v>
      </c>
      <c r="S101" s="3" t="s">
        <v>41</v>
      </c>
      <c r="T101" s="3"/>
      <c r="U101" s="3"/>
      <c r="V101" s="3" t="s">
        <v>41</v>
      </c>
      <c r="W101" s="3" t="s">
        <v>46</v>
      </c>
      <c r="X101" s="3"/>
      <c r="Y101" s="5">
        <v>24057</v>
      </c>
      <c r="Z101" s="5">
        <v>0</v>
      </c>
      <c r="AA101" s="5">
        <v>0</v>
      </c>
      <c r="AB101" s="3" t="s">
        <v>41</v>
      </c>
      <c r="AC101" s="4">
        <v>0</v>
      </c>
    </row>
    <row r="102" spans="1:29" x14ac:dyDescent="0.25">
      <c r="A102" s="3" t="s">
        <v>886</v>
      </c>
      <c r="B102" s="1" t="s">
        <v>627</v>
      </c>
      <c r="C102" s="1" t="s">
        <v>613</v>
      </c>
      <c r="D102" s="3" t="s">
        <v>46</v>
      </c>
      <c r="E102" s="3" t="s">
        <v>155</v>
      </c>
      <c r="F102" s="1" t="s">
        <v>417</v>
      </c>
      <c r="G102" s="1" t="s">
        <v>261</v>
      </c>
      <c r="H102" s="1" t="s">
        <v>418</v>
      </c>
      <c r="I102" s="3" t="s">
        <v>41</v>
      </c>
      <c r="J102" s="1" t="s">
        <v>760</v>
      </c>
      <c r="K102" s="3" t="s">
        <v>41</v>
      </c>
      <c r="L102" s="3" t="s">
        <v>41</v>
      </c>
      <c r="M102" s="3" t="s">
        <v>12</v>
      </c>
      <c r="N102" s="10" t="str">
        <f>+VLOOKUP(M102,Associazione!$A$1:$B$16,2,FALSE)</f>
        <v>ROMA 1</v>
      </c>
      <c r="O102" s="3" t="s">
        <v>41</v>
      </c>
      <c r="P102" s="4" t="b">
        <v>0</v>
      </c>
      <c r="Q102" s="3" t="s">
        <v>41</v>
      </c>
      <c r="R102" s="3" t="s">
        <v>41</v>
      </c>
      <c r="S102" s="3" t="s">
        <v>41</v>
      </c>
      <c r="T102" s="3"/>
      <c r="U102" s="3"/>
      <c r="V102" s="3" t="s">
        <v>41</v>
      </c>
      <c r="W102" s="3" t="s">
        <v>46</v>
      </c>
      <c r="X102" s="3"/>
      <c r="Y102" s="5">
        <v>22283</v>
      </c>
      <c r="Z102" s="5">
        <v>0</v>
      </c>
      <c r="AA102" s="5">
        <v>0</v>
      </c>
      <c r="AB102" s="3" t="s">
        <v>41</v>
      </c>
      <c r="AC102" s="4">
        <v>0</v>
      </c>
    </row>
    <row r="103" spans="1:29" x14ac:dyDescent="0.25">
      <c r="A103" s="3" t="s">
        <v>887</v>
      </c>
      <c r="B103" s="1" t="s">
        <v>628</v>
      </c>
      <c r="C103" s="1" t="s">
        <v>615</v>
      </c>
      <c r="D103" s="3" t="s">
        <v>46</v>
      </c>
      <c r="E103" s="3" t="s">
        <v>156</v>
      </c>
      <c r="F103" s="1" t="s">
        <v>419</v>
      </c>
      <c r="G103" s="1" t="s">
        <v>262</v>
      </c>
      <c r="H103" s="1" t="s">
        <v>420</v>
      </c>
      <c r="I103" s="3" t="s">
        <v>41</v>
      </c>
      <c r="J103" s="1" t="s">
        <v>761</v>
      </c>
      <c r="K103" s="3" t="s">
        <v>41</v>
      </c>
      <c r="L103" s="3" t="s">
        <v>41</v>
      </c>
      <c r="M103" s="3" t="s">
        <v>7</v>
      </c>
      <c r="N103" s="10" t="str">
        <f>+VLOOKUP(M103,Associazione!$A$1:$B$16,2,FALSE)</f>
        <v>GENOVA</v>
      </c>
      <c r="O103" s="3" t="s">
        <v>41</v>
      </c>
      <c r="P103" s="4" t="b">
        <v>0</v>
      </c>
      <c r="Q103" s="3" t="s">
        <v>41</v>
      </c>
      <c r="R103" s="3" t="s">
        <v>41</v>
      </c>
      <c r="S103" s="3" t="s">
        <v>41</v>
      </c>
      <c r="T103" s="3"/>
      <c r="U103" s="3"/>
      <c r="V103" s="3" t="s">
        <v>41</v>
      </c>
      <c r="W103" s="3" t="s">
        <v>46</v>
      </c>
      <c r="X103" s="3"/>
      <c r="Y103" s="5">
        <v>22674</v>
      </c>
      <c r="Z103" s="5">
        <v>0</v>
      </c>
      <c r="AA103" s="5">
        <v>0</v>
      </c>
      <c r="AB103" s="3" t="s">
        <v>41</v>
      </c>
      <c r="AC103" s="4">
        <v>0</v>
      </c>
    </row>
    <row r="104" spans="1:29" x14ac:dyDescent="0.25">
      <c r="A104" s="3" t="s">
        <v>888</v>
      </c>
      <c r="B104" s="1" t="s">
        <v>630</v>
      </c>
      <c r="C104" s="1" t="s">
        <v>617</v>
      </c>
      <c r="D104" s="3" t="s">
        <v>46</v>
      </c>
      <c r="E104" s="3" t="s">
        <v>157</v>
      </c>
      <c r="F104" s="1" t="s">
        <v>421</v>
      </c>
      <c r="G104" s="1" t="s">
        <v>263</v>
      </c>
      <c r="H104" s="1" t="s">
        <v>50</v>
      </c>
      <c r="I104" s="3" t="s">
        <v>41</v>
      </c>
      <c r="J104" s="1" t="s">
        <v>762</v>
      </c>
      <c r="K104" s="3" t="s">
        <v>41</v>
      </c>
      <c r="L104" s="3" t="s">
        <v>41</v>
      </c>
      <c r="M104" s="3" t="s">
        <v>13</v>
      </c>
      <c r="N104" s="10" t="str">
        <f>+VLOOKUP(M104,Associazione!$A$1:$B$16,2,FALSE)</f>
        <v>SECOV</v>
      </c>
      <c r="O104" s="3" t="s">
        <v>41</v>
      </c>
      <c r="P104" s="4" t="b">
        <v>0</v>
      </c>
      <c r="Q104" s="3" t="s">
        <v>41</v>
      </c>
      <c r="R104" s="3" t="s">
        <v>41</v>
      </c>
      <c r="S104" s="3" t="s">
        <v>41</v>
      </c>
      <c r="T104" s="3"/>
      <c r="U104" s="3"/>
      <c r="V104" s="3" t="s">
        <v>41</v>
      </c>
      <c r="W104" s="3" t="s">
        <v>46</v>
      </c>
      <c r="X104" s="3"/>
      <c r="Y104" s="5">
        <v>19466</v>
      </c>
      <c r="Z104" s="5">
        <v>0</v>
      </c>
      <c r="AA104" s="5">
        <v>0</v>
      </c>
      <c r="AB104" s="3" t="s">
        <v>41</v>
      </c>
      <c r="AC104" s="4">
        <v>0</v>
      </c>
    </row>
    <row r="105" spans="1:29" x14ac:dyDescent="0.25">
      <c r="A105" s="3" t="s">
        <v>889</v>
      </c>
      <c r="B105" s="1" t="s">
        <v>631</v>
      </c>
      <c r="C105" s="1" t="s">
        <v>619</v>
      </c>
      <c r="D105" s="3" t="s">
        <v>46</v>
      </c>
      <c r="E105" s="3" t="s">
        <v>158</v>
      </c>
      <c r="F105" s="1" t="s">
        <v>422</v>
      </c>
      <c r="G105" s="1" t="s">
        <v>264</v>
      </c>
      <c r="H105" s="1" t="s">
        <v>423</v>
      </c>
      <c r="I105" s="3" t="s">
        <v>41</v>
      </c>
      <c r="J105" s="1" t="s">
        <v>763</v>
      </c>
      <c r="K105" s="3" t="s">
        <v>41</v>
      </c>
      <c r="L105" s="3" t="s">
        <v>41</v>
      </c>
      <c r="M105" s="3" t="s">
        <v>14</v>
      </c>
      <c r="N105" s="10" t="str">
        <f>+VLOOKUP(M105,Associazione!$A$1:$B$16,2,FALSE)</f>
        <v>AGNONE 33</v>
      </c>
      <c r="O105" s="3" t="s">
        <v>41</v>
      </c>
      <c r="P105" s="4" t="b">
        <v>0</v>
      </c>
      <c r="Q105" s="3" t="s">
        <v>41</v>
      </c>
      <c r="R105" s="3" t="s">
        <v>41</v>
      </c>
      <c r="S105" s="3" t="s">
        <v>41</v>
      </c>
      <c r="T105" s="3"/>
      <c r="U105" s="3"/>
      <c r="V105" s="3" t="s">
        <v>41</v>
      </c>
      <c r="W105" s="3" t="s">
        <v>46</v>
      </c>
      <c r="X105" s="3"/>
      <c r="Y105" s="5">
        <v>21691</v>
      </c>
      <c r="Z105" s="5">
        <v>0</v>
      </c>
      <c r="AA105" s="5">
        <v>0</v>
      </c>
      <c r="AB105" s="3" t="s">
        <v>41</v>
      </c>
      <c r="AC105" s="4">
        <v>0</v>
      </c>
    </row>
    <row r="106" spans="1:29" x14ac:dyDescent="0.25">
      <c r="A106" s="3" t="s">
        <v>890</v>
      </c>
      <c r="B106" s="1" t="s">
        <v>632</v>
      </c>
      <c r="C106" s="1" t="s">
        <v>539</v>
      </c>
      <c r="D106" s="3" t="s">
        <v>46</v>
      </c>
      <c r="E106" s="3" t="s">
        <v>159</v>
      </c>
      <c r="F106" s="1" t="s">
        <v>424</v>
      </c>
      <c r="G106" s="1" t="s">
        <v>265</v>
      </c>
      <c r="H106" s="1" t="s">
        <v>425</v>
      </c>
      <c r="I106" s="3" t="s">
        <v>41</v>
      </c>
      <c r="J106" s="1" t="s">
        <v>764</v>
      </c>
      <c r="K106" s="3" t="s">
        <v>41</v>
      </c>
      <c r="L106" s="3" t="s">
        <v>41</v>
      </c>
      <c r="M106" s="3" t="s">
        <v>6</v>
      </c>
      <c r="N106" s="10" t="str">
        <f>+VLOOKUP(M106,Associazione!$A$1:$B$16,2,FALSE)</f>
        <v>laspezia</v>
      </c>
      <c r="O106" s="3" t="s">
        <v>41</v>
      </c>
      <c r="P106" s="4" t="b">
        <v>0</v>
      </c>
      <c r="Q106" s="3" t="s">
        <v>41</v>
      </c>
      <c r="R106" s="3" t="s">
        <v>41</v>
      </c>
      <c r="S106" s="3" t="s">
        <v>41</v>
      </c>
      <c r="T106" s="3"/>
      <c r="U106" s="3"/>
      <c r="V106" s="3" t="s">
        <v>41</v>
      </c>
      <c r="W106" s="3" t="s">
        <v>46</v>
      </c>
      <c r="X106" s="3"/>
      <c r="Y106" s="5">
        <v>25391</v>
      </c>
      <c r="Z106" s="5">
        <v>0</v>
      </c>
      <c r="AA106" s="5">
        <v>0</v>
      </c>
      <c r="AB106" s="3" t="s">
        <v>41</v>
      </c>
      <c r="AC106" s="4">
        <v>0</v>
      </c>
    </row>
    <row r="107" spans="1:29" x14ac:dyDescent="0.25">
      <c r="A107" s="3" t="s">
        <v>891</v>
      </c>
      <c r="B107" s="1" t="s">
        <v>633</v>
      </c>
      <c r="C107" s="1" t="s">
        <v>588</v>
      </c>
      <c r="D107" s="3" t="s">
        <v>46</v>
      </c>
      <c r="E107" s="3" t="s">
        <v>160</v>
      </c>
      <c r="F107" s="1" t="s">
        <v>310</v>
      </c>
      <c r="G107" s="1" t="s">
        <v>200</v>
      </c>
      <c r="H107" s="1" t="s">
        <v>309</v>
      </c>
      <c r="I107" s="3" t="s">
        <v>41</v>
      </c>
      <c r="J107" s="1" t="s">
        <v>765</v>
      </c>
      <c r="K107" s="3" t="s">
        <v>41</v>
      </c>
      <c r="L107" s="3" t="s">
        <v>41</v>
      </c>
      <c r="M107" s="3" t="s">
        <v>12</v>
      </c>
      <c r="N107" s="10" t="str">
        <f>+VLOOKUP(M107,Associazione!$A$1:$B$16,2,FALSE)</f>
        <v>ROMA 1</v>
      </c>
      <c r="O107" s="3" t="s">
        <v>41</v>
      </c>
      <c r="P107" s="4" t="b">
        <v>0</v>
      </c>
      <c r="Q107" s="3" t="s">
        <v>41</v>
      </c>
      <c r="R107" s="3" t="s">
        <v>41</v>
      </c>
      <c r="S107" s="3" t="s">
        <v>41</v>
      </c>
      <c r="T107" s="3"/>
      <c r="U107" s="3"/>
      <c r="V107" s="3" t="s">
        <v>41</v>
      </c>
      <c r="W107" s="3" t="s">
        <v>46</v>
      </c>
      <c r="X107" s="3"/>
      <c r="Y107" s="5">
        <v>25935</v>
      </c>
      <c r="Z107" s="5">
        <v>0</v>
      </c>
      <c r="AA107" s="5">
        <v>0</v>
      </c>
      <c r="AB107" s="3" t="s">
        <v>41</v>
      </c>
      <c r="AC107" s="4">
        <v>0</v>
      </c>
    </row>
    <row r="108" spans="1:29" x14ac:dyDescent="0.25">
      <c r="A108" s="3" t="s">
        <v>892</v>
      </c>
      <c r="B108" s="1" t="s">
        <v>635</v>
      </c>
      <c r="C108" s="1" t="s">
        <v>623</v>
      </c>
      <c r="D108" s="3" t="s">
        <v>46</v>
      </c>
      <c r="E108" s="3" t="s">
        <v>161</v>
      </c>
      <c r="F108" s="1" t="s">
        <v>426</v>
      </c>
      <c r="G108" s="1" t="s">
        <v>43</v>
      </c>
      <c r="H108" s="1" t="s">
        <v>50</v>
      </c>
      <c r="I108" s="3" t="s">
        <v>41</v>
      </c>
      <c r="J108" s="1" t="s">
        <v>766</v>
      </c>
      <c r="K108" s="3" t="s">
        <v>41</v>
      </c>
      <c r="L108" s="3" t="s">
        <v>41</v>
      </c>
      <c r="M108" s="3" t="s">
        <v>5</v>
      </c>
      <c r="N108" s="10" t="str">
        <f>+VLOOKUP(M108,Associazione!$A$1:$B$16,2,FALSE)</f>
        <v>ANC Brugherio</v>
      </c>
      <c r="O108" s="3" t="s">
        <v>41</v>
      </c>
      <c r="P108" s="4" t="b">
        <v>0</v>
      </c>
      <c r="Q108" s="3" t="s">
        <v>41</v>
      </c>
      <c r="R108" s="3" t="s">
        <v>41</v>
      </c>
      <c r="S108" s="3" t="s">
        <v>46</v>
      </c>
      <c r="T108" s="3"/>
      <c r="U108" s="3"/>
      <c r="V108" s="3" t="s">
        <v>41</v>
      </c>
      <c r="W108" s="3" t="s">
        <v>41</v>
      </c>
      <c r="X108" s="3"/>
      <c r="Y108" s="5">
        <v>28372</v>
      </c>
      <c r="Z108" s="5">
        <v>0</v>
      </c>
      <c r="AA108" s="5">
        <v>0</v>
      </c>
      <c r="AB108" s="3" t="s">
        <v>41</v>
      </c>
      <c r="AC108" s="4">
        <v>0</v>
      </c>
    </row>
    <row r="109" spans="1:29" x14ac:dyDescent="0.25">
      <c r="A109" s="3" t="s">
        <v>893</v>
      </c>
      <c r="B109" s="1" t="s">
        <v>637</v>
      </c>
      <c r="C109" s="1" t="s">
        <v>624</v>
      </c>
      <c r="D109" s="3" t="s">
        <v>46</v>
      </c>
      <c r="E109" s="3" t="s">
        <v>162</v>
      </c>
      <c r="F109" s="1" t="s">
        <v>427</v>
      </c>
      <c r="G109" s="1" t="s">
        <v>266</v>
      </c>
      <c r="H109" s="1" t="s">
        <v>428</v>
      </c>
      <c r="I109" s="3" t="s">
        <v>41</v>
      </c>
      <c r="J109" s="1" t="s">
        <v>767</v>
      </c>
      <c r="K109" s="3" t="s">
        <v>41</v>
      </c>
      <c r="L109" s="3" t="s">
        <v>41</v>
      </c>
      <c r="M109" s="3" t="s">
        <v>7</v>
      </c>
      <c r="N109" s="10" t="str">
        <f>+VLOOKUP(M109,Associazione!$A$1:$B$16,2,FALSE)</f>
        <v>GENOVA</v>
      </c>
      <c r="O109" s="3" t="s">
        <v>41</v>
      </c>
      <c r="P109" s="4" t="b">
        <v>0</v>
      </c>
      <c r="Q109" s="3" t="s">
        <v>41</v>
      </c>
      <c r="R109" s="3" t="s">
        <v>41</v>
      </c>
      <c r="S109" s="3" t="s">
        <v>41</v>
      </c>
      <c r="T109" s="3"/>
      <c r="U109" s="3"/>
      <c r="V109" s="3" t="s">
        <v>41</v>
      </c>
      <c r="W109" s="3" t="s">
        <v>46</v>
      </c>
      <c r="X109" s="3"/>
      <c r="Y109" s="5">
        <v>25685</v>
      </c>
      <c r="Z109" s="5">
        <v>0</v>
      </c>
      <c r="AA109" s="5">
        <v>0</v>
      </c>
      <c r="AB109" s="3" t="s">
        <v>41</v>
      </c>
      <c r="AC109" s="4">
        <v>0</v>
      </c>
    </row>
    <row r="110" spans="1:29" x14ac:dyDescent="0.25">
      <c r="A110" s="3" t="s">
        <v>894</v>
      </c>
      <c r="B110" s="1" t="s">
        <v>638</v>
      </c>
      <c r="C110" s="1" t="s">
        <v>527</v>
      </c>
      <c r="D110" s="3" t="s">
        <v>46</v>
      </c>
      <c r="E110" s="3" t="s">
        <v>163</v>
      </c>
      <c r="F110" s="1" t="s">
        <v>429</v>
      </c>
      <c r="G110" s="1" t="s">
        <v>213</v>
      </c>
      <c r="H110" s="1" t="s">
        <v>334</v>
      </c>
      <c r="I110" s="3" t="s">
        <v>41</v>
      </c>
      <c r="J110" s="1" t="s">
        <v>768</v>
      </c>
      <c r="K110" s="3" t="s">
        <v>41</v>
      </c>
      <c r="L110" s="3" t="s">
        <v>41</v>
      </c>
      <c r="M110" s="3" t="s">
        <v>4</v>
      </c>
      <c r="N110" s="10" t="str">
        <f>+VLOOKUP(M110,Associazione!$A$1:$B$16,2,FALSE)</f>
        <v>ANC Giussano</v>
      </c>
      <c r="O110" s="3" t="s">
        <v>41</v>
      </c>
      <c r="P110" s="4" t="b">
        <v>0</v>
      </c>
      <c r="Q110" s="3" t="s">
        <v>41</v>
      </c>
      <c r="R110" s="3" t="s">
        <v>41</v>
      </c>
      <c r="S110" s="3" t="s">
        <v>41</v>
      </c>
      <c r="T110" s="3"/>
      <c r="U110" s="3"/>
      <c r="V110" s="3" t="s">
        <v>41</v>
      </c>
      <c r="W110" s="3" t="s">
        <v>46</v>
      </c>
      <c r="X110" s="3"/>
      <c r="Y110" s="5">
        <v>15980</v>
      </c>
      <c r="Z110" s="5">
        <v>0</v>
      </c>
      <c r="AA110" s="5">
        <v>0</v>
      </c>
      <c r="AB110" s="3" t="s">
        <v>41</v>
      </c>
      <c r="AC110" s="4">
        <v>0</v>
      </c>
    </row>
    <row r="111" spans="1:29" x14ac:dyDescent="0.25">
      <c r="A111" s="3" t="s">
        <v>895</v>
      </c>
      <c r="B111" s="1" t="s">
        <v>639</v>
      </c>
      <c r="C111" s="1" t="s">
        <v>561</v>
      </c>
      <c r="D111" s="3" t="s">
        <v>46</v>
      </c>
      <c r="E111" s="3" t="s">
        <v>165</v>
      </c>
      <c r="F111" s="1" t="s">
        <v>431</v>
      </c>
      <c r="G111" s="1" t="s">
        <v>268</v>
      </c>
      <c r="H111" s="1" t="s">
        <v>307</v>
      </c>
      <c r="I111" s="3" t="s">
        <v>41</v>
      </c>
      <c r="J111" s="1" t="s">
        <v>769</v>
      </c>
      <c r="K111" s="3" t="s">
        <v>41</v>
      </c>
      <c r="L111" s="3" t="s">
        <v>41</v>
      </c>
      <c r="M111" s="3" t="s">
        <v>12</v>
      </c>
      <c r="N111" s="10" t="str">
        <f>+VLOOKUP(M111,Associazione!$A$1:$B$16,2,FALSE)</f>
        <v>ROMA 1</v>
      </c>
      <c r="O111" s="3" t="s">
        <v>41</v>
      </c>
      <c r="P111" s="4" t="b">
        <v>0</v>
      </c>
      <c r="Q111" s="3" t="s">
        <v>41</v>
      </c>
      <c r="R111" s="3" t="s">
        <v>41</v>
      </c>
      <c r="S111" s="3" t="s">
        <v>41</v>
      </c>
      <c r="T111" s="3"/>
      <c r="U111" s="3"/>
      <c r="V111" s="3" t="s">
        <v>41</v>
      </c>
      <c r="W111" s="3" t="s">
        <v>46</v>
      </c>
      <c r="X111" s="3"/>
      <c r="Y111" s="5">
        <v>21736</v>
      </c>
      <c r="Z111" s="5">
        <v>0</v>
      </c>
      <c r="AA111" s="5">
        <v>0</v>
      </c>
      <c r="AB111" s="3" t="s">
        <v>41</v>
      </c>
      <c r="AC111" s="4">
        <v>0</v>
      </c>
    </row>
    <row r="112" spans="1:29" x14ac:dyDescent="0.25">
      <c r="A112" s="3" t="s">
        <v>896</v>
      </c>
      <c r="B112" s="1" t="s">
        <v>641</v>
      </c>
      <c r="C112" s="1" t="s">
        <v>574</v>
      </c>
      <c r="D112" s="3" t="s">
        <v>46</v>
      </c>
      <c r="E112" s="3" t="s">
        <v>166</v>
      </c>
      <c r="F112" s="1" t="s">
        <v>432</v>
      </c>
      <c r="G112" s="1" t="s">
        <v>269</v>
      </c>
      <c r="H112" s="1" t="s">
        <v>291</v>
      </c>
      <c r="I112" s="3" t="s">
        <v>41</v>
      </c>
      <c r="J112" s="1" t="s">
        <v>770</v>
      </c>
      <c r="K112" s="3" t="s">
        <v>41</v>
      </c>
      <c r="L112" s="3" t="s">
        <v>41</v>
      </c>
      <c r="M112" s="3" t="s">
        <v>7</v>
      </c>
      <c r="N112" s="10" t="str">
        <f>+VLOOKUP(M112,Associazione!$A$1:$B$16,2,FALSE)</f>
        <v>GENOVA</v>
      </c>
      <c r="O112" s="3" t="s">
        <v>41</v>
      </c>
      <c r="P112" s="4" t="b">
        <v>0</v>
      </c>
      <c r="Q112" s="3" t="s">
        <v>41</v>
      </c>
      <c r="R112" s="3" t="s">
        <v>41</v>
      </c>
      <c r="S112" s="3" t="s">
        <v>41</v>
      </c>
      <c r="T112" s="3"/>
      <c r="U112" s="3"/>
      <c r="V112" s="3" t="s">
        <v>41</v>
      </c>
      <c r="W112" s="3" t="s">
        <v>46</v>
      </c>
      <c r="X112" s="3"/>
      <c r="Y112" s="5">
        <v>17352</v>
      </c>
      <c r="Z112" s="5">
        <v>0</v>
      </c>
      <c r="AA112" s="5">
        <v>0</v>
      </c>
      <c r="AB112" s="3" t="s">
        <v>41</v>
      </c>
      <c r="AC112" s="4">
        <v>0</v>
      </c>
    </row>
    <row r="113" spans="1:29" x14ac:dyDescent="0.25">
      <c r="A113" s="3" t="s">
        <v>897</v>
      </c>
      <c r="B113" s="1" t="s">
        <v>642</v>
      </c>
      <c r="C113" s="1" t="s">
        <v>629</v>
      </c>
      <c r="D113" s="3" t="s">
        <v>46</v>
      </c>
      <c r="E113" s="3" t="s">
        <v>167</v>
      </c>
      <c r="F113" s="1" t="s">
        <v>433</v>
      </c>
      <c r="G113" s="1" t="s">
        <v>210</v>
      </c>
      <c r="H113" s="1" t="s">
        <v>329</v>
      </c>
      <c r="I113" s="3" t="s">
        <v>41</v>
      </c>
      <c r="J113" s="1" t="s">
        <v>771</v>
      </c>
      <c r="K113" s="3" t="s">
        <v>41</v>
      </c>
      <c r="L113" s="3" t="s">
        <v>41</v>
      </c>
      <c r="M113" s="3" t="s">
        <v>5</v>
      </c>
      <c r="N113" s="10" t="str">
        <f>+VLOOKUP(M113,Associazione!$A$1:$B$16,2,FALSE)</f>
        <v>ANC Brugherio</v>
      </c>
      <c r="O113" s="3" t="s">
        <v>41</v>
      </c>
      <c r="P113" s="4" t="b">
        <v>0</v>
      </c>
      <c r="Q113" s="3" t="s">
        <v>41</v>
      </c>
      <c r="R113" s="3" t="s">
        <v>41</v>
      </c>
      <c r="S113" s="3" t="s">
        <v>46</v>
      </c>
      <c r="T113" s="3"/>
      <c r="U113" s="3"/>
      <c r="V113" s="3" t="s">
        <v>41</v>
      </c>
      <c r="W113" s="3" t="s">
        <v>41</v>
      </c>
      <c r="X113" s="3"/>
      <c r="Y113" s="5">
        <v>27762</v>
      </c>
      <c r="Z113" s="5">
        <v>0</v>
      </c>
      <c r="AA113" s="5">
        <v>0</v>
      </c>
      <c r="AB113" s="3" t="s">
        <v>41</v>
      </c>
      <c r="AC113" s="4">
        <v>0</v>
      </c>
    </row>
    <row r="114" spans="1:29" x14ac:dyDescent="0.25">
      <c r="A114" s="3" t="s">
        <v>898</v>
      </c>
      <c r="B114" s="1" t="s">
        <v>643</v>
      </c>
      <c r="C114" s="1" t="s">
        <v>588</v>
      </c>
      <c r="D114" s="3" t="s">
        <v>46</v>
      </c>
      <c r="E114" s="3" t="s">
        <v>168</v>
      </c>
      <c r="F114" s="1" t="s">
        <v>434</v>
      </c>
      <c r="G114" s="1" t="s">
        <v>270</v>
      </c>
      <c r="H114" s="1" t="s">
        <v>364</v>
      </c>
      <c r="I114" s="3" t="s">
        <v>41</v>
      </c>
      <c r="J114" s="1" t="s">
        <v>772</v>
      </c>
      <c r="K114" s="3" t="s">
        <v>41</v>
      </c>
      <c r="L114" s="3" t="s">
        <v>41</v>
      </c>
      <c r="M114" s="3" t="s">
        <v>2</v>
      </c>
      <c r="N114" s="10" t="str">
        <f>+VLOOKUP(M114,Associazione!$A$1:$B$16,2,FALSE)</f>
        <v>Milano</v>
      </c>
      <c r="O114" s="3" t="s">
        <v>41</v>
      </c>
      <c r="P114" s="4" t="b">
        <v>0</v>
      </c>
      <c r="Q114" s="3" t="s">
        <v>41</v>
      </c>
      <c r="R114" s="3" t="s">
        <v>41</v>
      </c>
      <c r="S114" s="3" t="s">
        <v>41</v>
      </c>
      <c r="T114" s="3"/>
      <c r="U114" s="3"/>
      <c r="V114" s="3" t="s">
        <v>41</v>
      </c>
      <c r="W114" s="3" t="s">
        <v>56</v>
      </c>
      <c r="X114" s="3"/>
      <c r="Y114" s="5">
        <v>28747</v>
      </c>
      <c r="Z114" s="5">
        <v>0</v>
      </c>
      <c r="AA114" s="5">
        <v>0</v>
      </c>
      <c r="AB114" s="3" t="s">
        <v>41</v>
      </c>
      <c r="AC114" s="4">
        <v>0</v>
      </c>
    </row>
    <row r="115" spans="1:29" x14ac:dyDescent="0.25">
      <c r="A115" s="3" t="s">
        <v>899</v>
      </c>
      <c r="B115" s="1" t="s">
        <v>644</v>
      </c>
      <c r="C115" s="1" t="s">
        <v>611</v>
      </c>
      <c r="D115" s="3" t="s">
        <v>46</v>
      </c>
      <c r="E115" s="3" t="s">
        <v>169</v>
      </c>
      <c r="F115" s="1" t="s">
        <v>435</v>
      </c>
      <c r="G115" s="1" t="s">
        <v>271</v>
      </c>
      <c r="H115" s="1" t="s">
        <v>347</v>
      </c>
      <c r="I115" s="3" t="s">
        <v>41</v>
      </c>
      <c r="J115" s="1" t="s">
        <v>773</v>
      </c>
      <c r="K115" s="3" t="s">
        <v>41</v>
      </c>
      <c r="L115" s="3" t="s">
        <v>41</v>
      </c>
      <c r="M115" s="3" t="s">
        <v>15</v>
      </c>
      <c r="N115" s="10" t="str">
        <f>+VLOOKUP(M115,Associazione!$A$1:$B$16,2,FALSE)</f>
        <v>VARI</v>
      </c>
      <c r="O115" s="3" t="s">
        <v>41</v>
      </c>
      <c r="P115" s="4" t="b">
        <v>0</v>
      </c>
      <c r="Q115" s="3" t="s">
        <v>41</v>
      </c>
      <c r="R115" s="3" t="s">
        <v>41</v>
      </c>
      <c r="S115" s="3" t="s">
        <v>41</v>
      </c>
      <c r="T115" s="3"/>
      <c r="U115" s="3"/>
      <c r="V115" s="3" t="s">
        <v>41</v>
      </c>
      <c r="W115" s="3" t="s">
        <v>46</v>
      </c>
      <c r="X115" s="3"/>
      <c r="Y115" s="5">
        <v>42329</v>
      </c>
      <c r="Z115" s="5">
        <v>0</v>
      </c>
      <c r="AA115" s="5">
        <v>0</v>
      </c>
      <c r="AB115" s="3" t="s">
        <v>41</v>
      </c>
      <c r="AC115" s="4">
        <v>0</v>
      </c>
    </row>
    <row r="116" spans="1:29" x14ac:dyDescent="0.25">
      <c r="A116" s="3" t="s">
        <v>900</v>
      </c>
      <c r="B116" s="1" t="s">
        <v>645</v>
      </c>
      <c r="C116" s="1" t="s">
        <v>497</v>
      </c>
      <c r="D116" s="3" t="s">
        <v>46</v>
      </c>
      <c r="E116" s="3" t="s">
        <v>170</v>
      </c>
      <c r="F116" s="1" t="s">
        <v>436</v>
      </c>
      <c r="G116" s="1" t="s">
        <v>272</v>
      </c>
      <c r="H116" s="1" t="s">
        <v>437</v>
      </c>
      <c r="I116" s="3" t="s">
        <v>41</v>
      </c>
      <c r="J116" s="1" t="s">
        <v>774</v>
      </c>
      <c r="K116" s="3" t="s">
        <v>41</v>
      </c>
      <c r="L116" s="3" t="s">
        <v>41</v>
      </c>
      <c r="M116" s="3" t="s">
        <v>7</v>
      </c>
      <c r="N116" s="10" t="str">
        <f>+VLOOKUP(M116,Associazione!$A$1:$B$16,2,FALSE)</f>
        <v>GENOVA</v>
      </c>
      <c r="O116" s="3" t="s">
        <v>41</v>
      </c>
      <c r="P116" s="4" t="b">
        <v>0</v>
      </c>
      <c r="Q116" s="3" t="s">
        <v>41</v>
      </c>
      <c r="R116" s="3" t="s">
        <v>41</v>
      </c>
      <c r="S116" s="3" t="s">
        <v>41</v>
      </c>
      <c r="T116" s="3"/>
      <c r="U116" s="3"/>
      <c r="V116" s="3" t="s">
        <v>41</v>
      </c>
      <c r="W116" s="3" t="s">
        <v>46</v>
      </c>
      <c r="X116" s="3"/>
      <c r="Y116" s="5">
        <v>25211</v>
      </c>
      <c r="Z116" s="5">
        <v>0</v>
      </c>
      <c r="AA116" s="5">
        <v>0</v>
      </c>
      <c r="AB116" s="3" t="s">
        <v>41</v>
      </c>
      <c r="AC116" s="4">
        <v>0</v>
      </c>
    </row>
    <row r="117" spans="1:29" x14ac:dyDescent="0.25">
      <c r="A117" s="3" t="s">
        <v>901</v>
      </c>
      <c r="B117" s="1" t="s">
        <v>647</v>
      </c>
      <c r="C117" s="1" t="s">
        <v>634</v>
      </c>
      <c r="D117" s="3" t="s">
        <v>46</v>
      </c>
      <c r="E117" s="3" t="s">
        <v>173</v>
      </c>
      <c r="F117" s="1" t="s">
        <v>440</v>
      </c>
      <c r="G117" s="1" t="s">
        <v>210</v>
      </c>
      <c r="H117" s="1" t="s">
        <v>329</v>
      </c>
      <c r="I117" s="3" t="s">
        <v>41</v>
      </c>
      <c r="J117" s="1" t="s">
        <v>775</v>
      </c>
      <c r="K117" s="3" t="s">
        <v>41</v>
      </c>
      <c r="L117" s="3" t="s">
        <v>41</v>
      </c>
      <c r="M117" s="3" t="s">
        <v>12</v>
      </c>
      <c r="N117" s="10" t="str">
        <f>+VLOOKUP(M117,Associazione!$A$1:$B$16,2,FALSE)</f>
        <v>ROMA 1</v>
      </c>
      <c r="O117" s="3" t="s">
        <v>41</v>
      </c>
      <c r="P117" s="4" t="b">
        <v>0</v>
      </c>
      <c r="Q117" s="3" t="s">
        <v>41</v>
      </c>
      <c r="R117" s="3" t="s">
        <v>41</v>
      </c>
      <c r="S117" s="3" t="s">
        <v>41</v>
      </c>
      <c r="T117" s="3"/>
      <c r="U117" s="3"/>
      <c r="V117" s="3" t="s">
        <v>41</v>
      </c>
      <c r="W117" s="3" t="s">
        <v>41</v>
      </c>
      <c r="X117" s="3"/>
      <c r="Y117" s="5">
        <v>0</v>
      </c>
      <c r="Z117" s="5">
        <v>0</v>
      </c>
      <c r="AA117" s="5">
        <v>0</v>
      </c>
      <c r="AB117" s="3" t="s">
        <v>41</v>
      </c>
      <c r="AC117" s="4">
        <v>0</v>
      </c>
    </row>
    <row r="118" spans="1:29" x14ac:dyDescent="0.25">
      <c r="A118" s="3" t="s">
        <v>902</v>
      </c>
      <c r="B118" s="1" t="s">
        <v>648</v>
      </c>
      <c r="C118" s="1" t="s">
        <v>636</v>
      </c>
      <c r="D118" s="3" t="s">
        <v>46</v>
      </c>
      <c r="E118" s="3" t="s">
        <v>174</v>
      </c>
      <c r="F118" s="1" t="s">
        <v>403</v>
      </c>
      <c r="G118" s="1" t="s">
        <v>274</v>
      </c>
      <c r="H118" s="1" t="s">
        <v>398</v>
      </c>
      <c r="I118" s="3" t="s">
        <v>41</v>
      </c>
      <c r="J118" s="1" t="s">
        <v>776</v>
      </c>
      <c r="K118" s="3" t="s">
        <v>41</v>
      </c>
      <c r="L118" s="3" t="s">
        <v>42</v>
      </c>
      <c r="M118" s="3" t="s">
        <v>5</v>
      </c>
      <c r="N118" s="10" t="str">
        <f>+VLOOKUP(M118,Associazione!$A$1:$B$16,2,FALSE)</f>
        <v>ANC Brugherio</v>
      </c>
      <c r="O118" s="3" t="s">
        <v>41</v>
      </c>
      <c r="P118" s="4" t="b">
        <v>0</v>
      </c>
      <c r="Q118" s="3" t="s">
        <v>41</v>
      </c>
      <c r="R118" s="3" t="s">
        <v>41</v>
      </c>
      <c r="S118" s="3" t="s">
        <v>46</v>
      </c>
      <c r="T118" s="3"/>
      <c r="U118" s="3"/>
      <c r="V118" s="3" t="s">
        <v>41</v>
      </c>
      <c r="W118" s="3" t="s">
        <v>41</v>
      </c>
      <c r="X118" s="3"/>
      <c r="Y118" s="5">
        <v>19040</v>
      </c>
      <c r="Z118" s="5">
        <v>0</v>
      </c>
      <c r="AA118" s="5">
        <v>0</v>
      </c>
      <c r="AB118" s="3" t="s">
        <v>41</v>
      </c>
      <c r="AC118" s="4">
        <v>0</v>
      </c>
    </row>
    <row r="119" spans="1:29" x14ac:dyDescent="0.25">
      <c r="A119" s="3" t="s">
        <v>903</v>
      </c>
      <c r="B119" s="1" t="s">
        <v>480</v>
      </c>
      <c r="C119" s="1" t="s">
        <v>640</v>
      </c>
      <c r="D119" s="3" t="s">
        <v>46</v>
      </c>
      <c r="E119" s="3" t="s">
        <v>176</v>
      </c>
      <c r="F119" s="1" t="s">
        <v>388</v>
      </c>
      <c r="G119" s="1" t="s">
        <v>242</v>
      </c>
      <c r="H119" s="1" t="s">
        <v>389</v>
      </c>
      <c r="I119" s="3" t="s">
        <v>41</v>
      </c>
      <c r="J119" s="1" t="s">
        <v>777</v>
      </c>
      <c r="K119" s="3" t="s">
        <v>59</v>
      </c>
      <c r="L119" s="3" t="s">
        <v>42</v>
      </c>
      <c r="M119" s="3" t="s">
        <v>5</v>
      </c>
      <c r="N119" s="10" t="str">
        <f>+VLOOKUP(M119,Associazione!$A$1:$B$16,2,FALSE)</f>
        <v>ANC Brugherio</v>
      </c>
      <c r="O119" s="3" t="s">
        <v>41</v>
      </c>
      <c r="P119" s="4" t="b">
        <v>0</v>
      </c>
      <c r="Q119" s="3" t="s">
        <v>41</v>
      </c>
      <c r="R119" s="3" t="s">
        <v>41</v>
      </c>
      <c r="S119" s="3" t="s">
        <v>46</v>
      </c>
      <c r="T119" s="3"/>
      <c r="U119" s="3"/>
      <c r="V119" s="3" t="s">
        <v>41</v>
      </c>
      <c r="W119" s="3" t="s">
        <v>41</v>
      </c>
      <c r="X119" s="3"/>
      <c r="Y119" s="5">
        <v>28562</v>
      </c>
      <c r="Z119" s="5">
        <v>0</v>
      </c>
      <c r="AA119" s="5">
        <v>0</v>
      </c>
      <c r="AB119" s="3" t="s">
        <v>41</v>
      </c>
      <c r="AC119" s="4">
        <v>0</v>
      </c>
    </row>
    <row r="120" spans="1:29" x14ac:dyDescent="0.25">
      <c r="A120" s="3" t="s">
        <v>904</v>
      </c>
      <c r="B120" s="1" t="s">
        <v>650</v>
      </c>
      <c r="C120" s="1" t="s">
        <v>523</v>
      </c>
      <c r="D120" s="3" t="s">
        <v>46</v>
      </c>
      <c r="E120" s="3" t="s">
        <v>177</v>
      </c>
      <c r="F120" s="1" t="s">
        <v>443</v>
      </c>
      <c r="G120" s="1" t="s">
        <v>208</v>
      </c>
      <c r="H120" s="1" t="s">
        <v>325</v>
      </c>
      <c r="I120" s="3" t="s">
        <v>41</v>
      </c>
      <c r="J120" s="1" t="s">
        <v>778</v>
      </c>
      <c r="K120" s="3" t="s">
        <v>41</v>
      </c>
      <c r="L120" s="3" t="s">
        <v>41</v>
      </c>
      <c r="M120" s="3" t="s">
        <v>15</v>
      </c>
      <c r="N120" s="10" t="str">
        <f>+VLOOKUP(M120,Associazione!$A$1:$B$16,2,FALSE)</f>
        <v>VARI</v>
      </c>
      <c r="O120" s="3" t="s">
        <v>41</v>
      </c>
      <c r="P120" s="4" t="b">
        <v>0</v>
      </c>
      <c r="Q120" s="3" t="s">
        <v>41</v>
      </c>
      <c r="R120" s="3" t="s">
        <v>41</v>
      </c>
      <c r="S120" s="3" t="s">
        <v>41</v>
      </c>
      <c r="T120" s="3"/>
      <c r="U120" s="3"/>
      <c r="V120" s="3" t="s">
        <v>41</v>
      </c>
      <c r="W120" s="3" t="s">
        <v>46</v>
      </c>
      <c r="X120" s="3"/>
      <c r="Y120" s="5">
        <v>22669</v>
      </c>
      <c r="Z120" s="5">
        <v>0</v>
      </c>
      <c r="AA120" s="5">
        <v>0</v>
      </c>
      <c r="AB120" s="3" t="s">
        <v>41</v>
      </c>
      <c r="AC120" s="4">
        <v>0</v>
      </c>
    </row>
    <row r="121" spans="1:29" x14ac:dyDescent="0.25">
      <c r="A121" s="3" t="s">
        <v>905</v>
      </c>
      <c r="B121" s="1" t="s">
        <v>652</v>
      </c>
      <c r="C121" s="1" t="s">
        <v>491</v>
      </c>
      <c r="D121" s="3" t="s">
        <v>46</v>
      </c>
      <c r="E121" s="3" t="s">
        <v>178</v>
      </c>
      <c r="F121" s="1" t="s">
        <v>444</v>
      </c>
      <c r="G121" s="1" t="s">
        <v>276</v>
      </c>
      <c r="H121" s="1" t="s">
        <v>445</v>
      </c>
      <c r="I121" s="3" t="s">
        <v>41</v>
      </c>
      <c r="J121" s="1" t="s">
        <v>779</v>
      </c>
      <c r="K121" s="3" t="s">
        <v>41</v>
      </c>
      <c r="L121" s="3" t="s">
        <v>41</v>
      </c>
      <c r="M121" s="3" t="s">
        <v>5</v>
      </c>
      <c r="N121" s="10" t="str">
        <f>+VLOOKUP(M121,Associazione!$A$1:$B$16,2,FALSE)</f>
        <v>ANC Brugherio</v>
      </c>
      <c r="O121" s="3" t="s">
        <v>41</v>
      </c>
      <c r="P121" s="4" t="b">
        <v>0</v>
      </c>
      <c r="Q121" s="3" t="s">
        <v>41</v>
      </c>
      <c r="R121" s="3" t="s">
        <v>41</v>
      </c>
      <c r="S121" s="3" t="s">
        <v>46</v>
      </c>
      <c r="T121" s="3"/>
      <c r="U121" s="3"/>
      <c r="V121" s="3" t="s">
        <v>41</v>
      </c>
      <c r="W121" s="3" t="s">
        <v>41</v>
      </c>
      <c r="X121" s="3"/>
      <c r="Y121" s="5">
        <v>22907</v>
      </c>
      <c r="Z121" s="5">
        <v>0</v>
      </c>
      <c r="AA121" s="5">
        <v>0</v>
      </c>
      <c r="AB121" s="3" t="s">
        <v>41</v>
      </c>
      <c r="AC121" s="4">
        <v>0</v>
      </c>
    </row>
    <row r="122" spans="1:29" x14ac:dyDescent="0.25">
      <c r="A122" s="3" t="s">
        <v>906</v>
      </c>
      <c r="B122" s="1" t="s">
        <v>654</v>
      </c>
      <c r="C122" s="1" t="s">
        <v>525</v>
      </c>
      <c r="D122" s="3" t="s">
        <v>46</v>
      </c>
      <c r="E122" s="3" t="s">
        <v>179</v>
      </c>
      <c r="F122" s="1" t="s">
        <v>414</v>
      </c>
      <c r="G122" s="1" t="s">
        <v>259</v>
      </c>
      <c r="H122" s="1" t="s">
        <v>50</v>
      </c>
      <c r="I122" s="3" t="s">
        <v>41</v>
      </c>
      <c r="J122" s="1" t="s">
        <v>780</v>
      </c>
      <c r="K122" s="3" t="s">
        <v>41</v>
      </c>
      <c r="L122" s="3" t="s">
        <v>41</v>
      </c>
      <c r="M122" s="3" t="s">
        <v>14</v>
      </c>
      <c r="N122" s="10" t="str">
        <f>+VLOOKUP(M122,Associazione!$A$1:$B$16,2,FALSE)</f>
        <v>AGNONE 33</v>
      </c>
      <c r="O122" s="3" t="s">
        <v>41</v>
      </c>
      <c r="P122" s="4" t="b">
        <v>0</v>
      </c>
      <c r="Q122" s="3" t="s">
        <v>41</v>
      </c>
      <c r="R122" s="3" t="s">
        <v>41</v>
      </c>
      <c r="S122" s="3" t="s">
        <v>41</v>
      </c>
      <c r="T122" s="3"/>
      <c r="U122" s="3"/>
      <c r="V122" s="3" t="s">
        <v>41</v>
      </c>
      <c r="W122" s="3" t="s">
        <v>56</v>
      </c>
      <c r="X122" s="3"/>
      <c r="Y122" s="5">
        <v>0</v>
      </c>
      <c r="Z122" s="5">
        <v>0</v>
      </c>
      <c r="AA122" s="5">
        <v>0</v>
      </c>
      <c r="AB122" s="3" t="s">
        <v>41</v>
      </c>
      <c r="AC122" s="4">
        <v>0</v>
      </c>
    </row>
    <row r="123" spans="1:29" x14ac:dyDescent="0.25">
      <c r="A123" s="3" t="s">
        <v>907</v>
      </c>
      <c r="B123" s="1" t="s">
        <v>655</v>
      </c>
      <c r="C123" s="1" t="s">
        <v>489</v>
      </c>
      <c r="D123" s="3" t="s">
        <v>46</v>
      </c>
      <c r="E123" s="3" t="s">
        <v>180</v>
      </c>
      <c r="F123" s="1" t="s">
        <v>446</v>
      </c>
      <c r="G123" s="1" t="s">
        <v>277</v>
      </c>
      <c r="H123" s="1" t="s">
        <v>447</v>
      </c>
      <c r="I123" s="3" t="s">
        <v>41</v>
      </c>
      <c r="J123" s="1" t="s">
        <v>781</v>
      </c>
      <c r="K123" s="3" t="s">
        <v>41</v>
      </c>
      <c r="L123" s="3" t="s">
        <v>41</v>
      </c>
      <c r="M123" s="3" t="s">
        <v>0</v>
      </c>
      <c r="N123" s="10" t="str">
        <f>+VLOOKUP(M123,Associazione!$A$1:$B$16,2,FALSE)</f>
        <v>livorno</v>
      </c>
      <c r="O123" s="3" t="s">
        <v>41</v>
      </c>
      <c r="P123" s="4" t="b">
        <v>0</v>
      </c>
      <c r="Q123" s="3" t="s">
        <v>41</v>
      </c>
      <c r="R123" s="3" t="s">
        <v>41</v>
      </c>
      <c r="S123" s="3" t="s">
        <v>41</v>
      </c>
      <c r="T123" s="3"/>
      <c r="U123" s="3"/>
      <c r="V123" s="3" t="s">
        <v>41</v>
      </c>
      <c r="W123" s="3" t="s">
        <v>46</v>
      </c>
      <c r="X123" s="3"/>
      <c r="Y123" s="5">
        <v>32844</v>
      </c>
      <c r="Z123" s="5">
        <v>0</v>
      </c>
      <c r="AA123" s="5">
        <v>0</v>
      </c>
      <c r="AB123" s="3" t="s">
        <v>41</v>
      </c>
      <c r="AC123" s="4">
        <v>0</v>
      </c>
    </row>
    <row r="124" spans="1:29" x14ac:dyDescent="0.25">
      <c r="A124" s="3" t="s">
        <v>908</v>
      </c>
      <c r="B124" s="1" t="s">
        <v>656</v>
      </c>
      <c r="C124" s="1" t="s">
        <v>646</v>
      </c>
      <c r="D124" s="3" t="s">
        <v>46</v>
      </c>
      <c r="E124" s="3" t="s">
        <v>181</v>
      </c>
      <c r="F124" s="1" t="s">
        <v>448</v>
      </c>
      <c r="G124" s="1" t="s">
        <v>278</v>
      </c>
      <c r="H124" s="1" t="s">
        <v>420</v>
      </c>
      <c r="I124" s="3" t="s">
        <v>41</v>
      </c>
      <c r="J124" s="1" t="s">
        <v>782</v>
      </c>
      <c r="K124" s="3" t="s">
        <v>41</v>
      </c>
      <c r="L124" s="3" t="s">
        <v>41</v>
      </c>
      <c r="M124" s="3" t="s">
        <v>7</v>
      </c>
      <c r="N124" s="10" t="str">
        <f>+VLOOKUP(M124,Associazione!$A$1:$B$16,2,FALSE)</f>
        <v>GENOVA</v>
      </c>
      <c r="O124" s="3" t="s">
        <v>41</v>
      </c>
      <c r="P124" s="4" t="b">
        <v>0</v>
      </c>
      <c r="Q124" s="3" t="s">
        <v>41</v>
      </c>
      <c r="R124" s="3" t="s">
        <v>41</v>
      </c>
      <c r="S124" s="3" t="s">
        <v>41</v>
      </c>
      <c r="T124" s="3"/>
      <c r="U124" s="3"/>
      <c r="V124" s="3" t="s">
        <v>41</v>
      </c>
      <c r="W124" s="3" t="s">
        <v>46</v>
      </c>
      <c r="X124" s="3"/>
      <c r="Y124" s="5">
        <v>26490</v>
      </c>
      <c r="Z124" s="5">
        <v>0</v>
      </c>
      <c r="AA124" s="5">
        <v>0</v>
      </c>
      <c r="AB124" s="3" t="s">
        <v>41</v>
      </c>
      <c r="AC124" s="4">
        <v>0</v>
      </c>
    </row>
    <row r="125" spans="1:29" x14ac:dyDescent="0.25">
      <c r="A125" s="3" t="s">
        <v>909</v>
      </c>
      <c r="B125" s="1" t="s">
        <v>657</v>
      </c>
      <c r="C125" s="1" t="s">
        <v>588</v>
      </c>
      <c r="D125" s="3" t="s">
        <v>46</v>
      </c>
      <c r="E125" s="3" t="s">
        <v>182</v>
      </c>
      <c r="F125" s="1" t="s">
        <v>449</v>
      </c>
      <c r="G125" s="1" t="s">
        <v>279</v>
      </c>
      <c r="H125" s="1" t="s">
        <v>332</v>
      </c>
      <c r="I125" s="3" t="s">
        <v>41</v>
      </c>
      <c r="J125" s="1" t="s">
        <v>783</v>
      </c>
      <c r="K125" s="3" t="s">
        <v>41</v>
      </c>
      <c r="L125" s="3" t="s">
        <v>41</v>
      </c>
      <c r="M125" s="3" t="s">
        <v>5</v>
      </c>
      <c r="N125" s="10" t="str">
        <f>+VLOOKUP(M125,Associazione!$A$1:$B$16,2,FALSE)</f>
        <v>ANC Brugherio</v>
      </c>
      <c r="O125" s="3" t="s">
        <v>41</v>
      </c>
      <c r="P125" s="4" t="b">
        <v>0</v>
      </c>
      <c r="Q125" s="3" t="s">
        <v>41</v>
      </c>
      <c r="R125" s="3" t="s">
        <v>41</v>
      </c>
      <c r="S125" s="3" t="s">
        <v>46</v>
      </c>
      <c r="T125" s="3"/>
      <c r="U125" s="3"/>
      <c r="V125" s="3" t="s">
        <v>41</v>
      </c>
      <c r="W125" s="3" t="s">
        <v>41</v>
      </c>
      <c r="X125" s="3"/>
      <c r="Y125" s="5">
        <v>25795</v>
      </c>
      <c r="Z125" s="5">
        <v>0</v>
      </c>
      <c r="AA125" s="5">
        <v>0</v>
      </c>
      <c r="AB125" s="3" t="s">
        <v>41</v>
      </c>
      <c r="AC125" s="4">
        <v>0</v>
      </c>
    </row>
    <row r="126" spans="1:29" x14ac:dyDescent="0.25">
      <c r="A126" s="3" t="s">
        <v>910</v>
      </c>
      <c r="B126" s="1" t="s">
        <v>659</v>
      </c>
      <c r="C126" s="1" t="s">
        <v>491</v>
      </c>
      <c r="D126" s="3" t="s">
        <v>46</v>
      </c>
      <c r="E126" s="3" t="s">
        <v>183</v>
      </c>
      <c r="F126" s="1" t="s">
        <v>450</v>
      </c>
      <c r="G126" s="1" t="s">
        <v>280</v>
      </c>
      <c r="H126" s="1" t="s">
        <v>362</v>
      </c>
      <c r="I126" s="3" t="s">
        <v>41</v>
      </c>
      <c r="J126" s="1" t="s">
        <v>784</v>
      </c>
      <c r="K126" s="3" t="s">
        <v>41</v>
      </c>
      <c r="L126" s="3" t="s">
        <v>41</v>
      </c>
      <c r="M126" s="3" t="s">
        <v>4</v>
      </c>
      <c r="N126" s="10" t="str">
        <f>+VLOOKUP(M126,Associazione!$A$1:$B$16,2,FALSE)</f>
        <v>ANC Giussano</v>
      </c>
      <c r="O126" s="3" t="s">
        <v>41</v>
      </c>
      <c r="P126" s="4" t="b">
        <v>0</v>
      </c>
      <c r="Q126" s="3" t="s">
        <v>41</v>
      </c>
      <c r="R126" s="3" t="s">
        <v>41</v>
      </c>
      <c r="S126" s="3" t="s">
        <v>41</v>
      </c>
      <c r="T126" s="3"/>
      <c r="U126" s="3"/>
      <c r="V126" s="3" t="s">
        <v>41</v>
      </c>
      <c r="W126" s="3" t="s">
        <v>46</v>
      </c>
      <c r="X126" s="3"/>
      <c r="Y126" s="5">
        <v>29098</v>
      </c>
      <c r="Z126" s="5">
        <v>0</v>
      </c>
      <c r="AA126" s="5">
        <v>0</v>
      </c>
      <c r="AB126" s="3" t="s">
        <v>41</v>
      </c>
      <c r="AC126" s="4">
        <v>0</v>
      </c>
    </row>
    <row r="127" spans="1:29" x14ac:dyDescent="0.25">
      <c r="A127" s="3" t="s">
        <v>911</v>
      </c>
      <c r="B127" s="1" t="s">
        <v>660</v>
      </c>
      <c r="C127" s="1" t="s">
        <v>581</v>
      </c>
      <c r="D127" s="3" t="s">
        <v>46</v>
      </c>
      <c r="E127" s="3" t="s">
        <v>185</v>
      </c>
      <c r="F127" s="1" t="s">
        <v>453</v>
      </c>
      <c r="G127" s="1" t="s">
        <v>282</v>
      </c>
      <c r="H127" s="1" t="s">
        <v>332</v>
      </c>
      <c r="I127" s="3" t="s">
        <v>41</v>
      </c>
      <c r="J127" s="1" t="s">
        <v>785</v>
      </c>
      <c r="K127" s="3" t="s">
        <v>41</v>
      </c>
      <c r="L127" s="3" t="s">
        <v>41</v>
      </c>
      <c r="M127" s="3" t="s">
        <v>12</v>
      </c>
      <c r="N127" s="10" t="str">
        <f>+VLOOKUP(M127,Associazione!$A$1:$B$16,2,FALSE)</f>
        <v>ROMA 1</v>
      </c>
      <c r="O127" s="3" t="s">
        <v>41</v>
      </c>
      <c r="P127" s="4" t="b">
        <v>0</v>
      </c>
      <c r="Q127" s="3" t="s">
        <v>41</v>
      </c>
      <c r="R127" s="3" t="s">
        <v>41</v>
      </c>
      <c r="S127" s="3" t="s">
        <v>41</v>
      </c>
      <c r="T127" s="3"/>
      <c r="U127" s="3"/>
      <c r="V127" s="3" t="s">
        <v>41</v>
      </c>
      <c r="W127" s="3" t="s">
        <v>46</v>
      </c>
      <c r="X127" s="3"/>
      <c r="Y127" s="5">
        <v>22895</v>
      </c>
      <c r="Z127" s="5">
        <v>0</v>
      </c>
      <c r="AA127" s="5">
        <v>0</v>
      </c>
      <c r="AB127" s="3" t="s">
        <v>41</v>
      </c>
      <c r="AC127" s="4">
        <v>0</v>
      </c>
    </row>
  </sheetData>
  <autoFilter ref="A1:AC127">
    <sortState ref="A2:AW130">
      <sortCondition ref="D8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7" sqref="B37"/>
    </sheetView>
  </sheetViews>
  <sheetFormatPr defaultRowHeight="15" x14ac:dyDescent="0.25"/>
  <cols>
    <col min="1" max="1" width="10.85546875" style="8" customWidth="1"/>
    <col min="2" max="2" width="15.140625" style="8" bestFit="1" customWidth="1"/>
    <col min="3" max="4" width="9.140625" style="8"/>
  </cols>
  <sheetData>
    <row r="1" spans="1:2" x14ac:dyDescent="0.25">
      <c r="A1" s="7" t="s">
        <v>914</v>
      </c>
      <c r="B1" s="7" t="s">
        <v>915</v>
      </c>
    </row>
    <row r="2" spans="1:2" x14ac:dyDescent="0.25">
      <c r="A2" s="9" t="s">
        <v>0</v>
      </c>
      <c r="B2" s="9" t="s">
        <v>916</v>
      </c>
    </row>
    <row r="3" spans="1:2" x14ac:dyDescent="0.25">
      <c r="A3" s="9" t="s">
        <v>1</v>
      </c>
      <c r="B3" s="9" t="s">
        <v>917</v>
      </c>
    </row>
    <row r="4" spans="1:2" x14ac:dyDescent="0.25">
      <c r="A4" s="9" t="s">
        <v>2</v>
      </c>
      <c r="B4" s="9" t="s">
        <v>918</v>
      </c>
    </row>
    <row r="5" spans="1:2" x14ac:dyDescent="0.25">
      <c r="A5" s="9" t="s">
        <v>3</v>
      </c>
      <c r="B5" s="9" t="s">
        <v>919</v>
      </c>
    </row>
    <row r="6" spans="1:2" x14ac:dyDescent="0.25">
      <c r="A6" s="9" t="s">
        <v>4</v>
      </c>
      <c r="B6" s="9" t="s">
        <v>920</v>
      </c>
    </row>
    <row r="7" spans="1:2" x14ac:dyDescent="0.25">
      <c r="A7" s="9" t="s">
        <v>5</v>
      </c>
      <c r="B7" s="9" t="s">
        <v>921</v>
      </c>
    </row>
    <row r="8" spans="1:2" x14ac:dyDescent="0.25">
      <c r="A8" s="9" t="s">
        <v>6</v>
      </c>
      <c r="B8" s="9" t="s">
        <v>922</v>
      </c>
    </row>
    <row r="9" spans="1:2" x14ac:dyDescent="0.25">
      <c r="A9" s="9" t="s">
        <v>7</v>
      </c>
      <c r="B9" s="9" t="s">
        <v>8</v>
      </c>
    </row>
    <row r="10" spans="1:2" x14ac:dyDescent="0.25">
      <c r="A10" s="9" t="s">
        <v>9</v>
      </c>
      <c r="B10" s="9" t="s">
        <v>923</v>
      </c>
    </row>
    <row r="11" spans="1:2" x14ac:dyDescent="0.25">
      <c r="A11" s="9" t="s">
        <v>10</v>
      </c>
      <c r="B11" s="9" t="s">
        <v>924</v>
      </c>
    </row>
    <row r="12" spans="1:2" x14ac:dyDescent="0.25">
      <c r="A12" s="9" t="s">
        <v>11</v>
      </c>
      <c r="B12" s="9" t="s">
        <v>925</v>
      </c>
    </row>
    <row r="13" spans="1:2" x14ac:dyDescent="0.25">
      <c r="A13" s="9" t="s">
        <v>12</v>
      </c>
      <c r="B13" s="9" t="s">
        <v>926</v>
      </c>
    </row>
    <row r="14" spans="1:2" x14ac:dyDescent="0.25">
      <c r="A14" s="9" t="s">
        <v>13</v>
      </c>
      <c r="B14" s="9" t="s">
        <v>927</v>
      </c>
    </row>
    <row r="15" spans="1:2" x14ac:dyDescent="0.25">
      <c r="A15" s="9" t="s">
        <v>14</v>
      </c>
      <c r="B15" s="9" t="s">
        <v>928</v>
      </c>
    </row>
    <row r="16" spans="1:2" x14ac:dyDescent="0.25">
      <c r="A16" s="9" t="s">
        <v>15</v>
      </c>
      <c r="B16" s="9" t="s">
        <v>929</v>
      </c>
    </row>
  </sheetData>
  <sortState ref="A2:B16">
    <sortCondition ref="A8"/>
  </sortState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Transiti</vt:lpstr>
      <vt:lpstr>Volontari</vt:lpstr>
      <vt:lpstr>Associazione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Issioni</dc:creator>
  <cp:lastModifiedBy>Windows User</cp:lastModifiedBy>
  <cp:lastPrinted>2016-05-27T17:18:56Z</cp:lastPrinted>
  <dcterms:created xsi:type="dcterms:W3CDTF">2016-05-23T13:31:26Z</dcterms:created>
  <dcterms:modified xsi:type="dcterms:W3CDTF">2016-05-27T17:26:01Z</dcterms:modified>
</cp:coreProperties>
</file>