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@__ProtCiv\_____________corso_2016 segreteria (2°) (emerlab)\050-lezioni\file esempio excel\lex\"/>
    </mc:Choice>
  </mc:AlternateContent>
  <bookViews>
    <workbookView xWindow="1725" yWindow="30" windowWidth="21840" windowHeight="13740"/>
  </bookViews>
  <sheets>
    <sheet name="Classe" sheetId="1" r:id="rId1"/>
  </sheets>
  <calcPr calcId="152511"/>
</workbook>
</file>

<file path=xl/calcChain.xml><?xml version="1.0" encoding="utf-8"?>
<calcChain xmlns="http://schemas.openxmlformats.org/spreadsheetml/2006/main">
  <c r="L12" i="1" l="1"/>
  <c r="L11" i="1"/>
  <c r="L10" i="1"/>
  <c r="L9" i="1"/>
  <c r="L8" i="1"/>
  <c r="L7" i="1"/>
  <c r="L6" i="1"/>
  <c r="L5" i="1"/>
  <c r="L4" i="1"/>
  <c r="L14" i="1"/>
  <c r="K12" i="1" l="1"/>
  <c r="K11" i="1"/>
  <c r="K10" i="1"/>
  <c r="N10" i="1" s="1"/>
  <c r="K9" i="1"/>
  <c r="N9" i="1" s="1"/>
  <c r="K8" i="1"/>
  <c r="K7" i="1"/>
  <c r="K6" i="1"/>
  <c r="N6" i="1" s="1"/>
  <c r="K5" i="1"/>
  <c r="N5" i="1" s="1"/>
  <c r="K4" i="1"/>
  <c r="K3" i="1"/>
  <c r="G4" i="1"/>
  <c r="G5" i="1"/>
  <c r="G6" i="1"/>
  <c r="G7" i="1"/>
  <c r="G8" i="1"/>
  <c r="G9" i="1"/>
  <c r="G10" i="1"/>
  <c r="G11" i="1"/>
  <c r="G12" i="1"/>
  <c r="G3" i="1"/>
  <c r="M4" i="1" l="1"/>
  <c r="M8" i="1"/>
  <c r="L3" i="1"/>
  <c r="M3" i="1" s="1"/>
  <c r="M7" i="1"/>
  <c r="M11" i="1"/>
  <c r="M12" i="1"/>
  <c r="M6" i="1"/>
  <c r="M10" i="1"/>
  <c r="M5" i="1"/>
  <c r="M9" i="1"/>
  <c r="N3" i="1"/>
  <c r="N7" i="1"/>
  <c r="N11" i="1"/>
  <c r="N8" i="1"/>
  <c r="N12" i="1"/>
  <c r="N4" i="1"/>
</calcChain>
</file>

<file path=xl/sharedStrings.xml><?xml version="1.0" encoding="utf-8"?>
<sst xmlns="http://schemas.openxmlformats.org/spreadsheetml/2006/main" count="38" uniqueCount="26">
  <si>
    <t>ALUNNO</t>
  </si>
  <si>
    <t>Caputi Damiana</t>
  </si>
  <si>
    <t>De Gioia Mariella</t>
  </si>
  <si>
    <t>Ferrini Nicola</t>
  </si>
  <si>
    <t>Litrico Roberto</t>
  </si>
  <si>
    <t>Mezzapeda Ada</t>
  </si>
  <si>
    <t>Rignanese Matteo</t>
  </si>
  <si>
    <t>Rutigliano Cristoforo</t>
  </si>
  <si>
    <t>Vendola Ignazio</t>
  </si>
  <si>
    <t>Genere</t>
  </si>
  <si>
    <t>F</t>
  </si>
  <si>
    <t>M</t>
  </si>
  <si>
    <t>1° comp.</t>
  </si>
  <si>
    <t>Spinoso Vincenza</t>
  </si>
  <si>
    <t>Siragusana Francesco</t>
  </si>
  <si>
    <t>2° comp.</t>
  </si>
  <si>
    <t>3° comp.</t>
  </si>
  <si>
    <t>4° comp.</t>
  </si>
  <si>
    <t>Media</t>
  </si>
  <si>
    <t>Risultato</t>
  </si>
  <si>
    <t>Premio</t>
  </si>
  <si>
    <t>I Quadrimestre</t>
  </si>
  <si>
    <t>II Quadrimestre</t>
  </si>
  <si>
    <t>Media Finale</t>
  </si>
  <si>
    <t>RISULTATI FINALI</t>
  </si>
  <si>
    <t>Totali alunni Promossi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</si>
</sst>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8" xfId="0" applyFont="1" applyBorder="1"/>
    <xf numFmtId="43" fontId="2" fillId="0" borderId="12" xfId="1" applyFont="1" applyBorder="1" applyAlignment="1">
      <alignment horizontal="left"/>
    </xf>
    <xf numFmtId="43" fontId="2" fillId="0" borderId="12" xfId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3" fontId="2" fillId="0" borderId="14" xfId="1" applyFont="1" applyBorder="1" applyAlignment="1">
      <alignment horizontal="left"/>
    </xf>
    <xf numFmtId="43" fontId="2" fillId="0" borderId="14" xfId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3" fontId="2" fillId="0" borderId="16" xfId="1" applyFont="1" applyBorder="1" applyAlignment="1">
      <alignment horizontal="left"/>
    </xf>
    <xf numFmtId="43" fontId="2" fillId="0" borderId="16" xfId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17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Migliaia" xfId="1" builtinId="3"/>
    <cellStyle name="Normale" xfId="0" builtinId="0"/>
  </cellStyles>
  <dxfs count="6">
    <dxf>
      <font>
        <color theme="6" tint="-0.24994659260841701"/>
      </font>
    </dxf>
    <dxf>
      <font>
        <color rgb="FFFF0000"/>
      </font>
    </dxf>
    <dxf>
      <font>
        <color theme="6" tint="-0.24994659260841701"/>
      </font>
    </dxf>
    <dxf>
      <font>
        <color rgb="FFFF0000"/>
      </font>
    </dxf>
    <dxf>
      <font>
        <color theme="6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N12" sqref="N12"/>
    </sheetView>
  </sheetViews>
  <sheetFormatPr defaultRowHeight="15" x14ac:dyDescent="0.25"/>
  <cols>
    <col min="1" max="1" width="19.5703125" bestFit="1" customWidth="1"/>
    <col min="2" max="11" width="9.140625" style="1"/>
    <col min="12" max="12" width="12.140625" style="1" bestFit="1" customWidth="1"/>
    <col min="13" max="13" width="12.5703125" style="1" bestFit="1" customWidth="1"/>
    <col min="14" max="14" width="9.140625" style="1"/>
  </cols>
  <sheetData>
    <row r="1" spans="1:14" ht="16.5" thickTop="1" thickBot="1" x14ac:dyDescent="0.3">
      <c r="A1" s="26" t="s">
        <v>0</v>
      </c>
      <c r="B1" s="27" t="s">
        <v>21</v>
      </c>
      <c r="C1" s="28"/>
      <c r="D1" s="28"/>
      <c r="E1" s="28"/>
      <c r="F1" s="28"/>
      <c r="G1" s="29"/>
      <c r="H1" s="27" t="s">
        <v>22</v>
      </c>
      <c r="I1" s="28"/>
      <c r="J1" s="28"/>
      <c r="K1" s="29"/>
      <c r="L1" s="27" t="s">
        <v>24</v>
      </c>
      <c r="M1" s="29"/>
      <c r="N1" s="26"/>
    </row>
    <row r="2" spans="1:14" ht="15.75" thickBot="1" x14ac:dyDescent="0.3">
      <c r="A2" s="4"/>
      <c r="B2" s="22" t="s">
        <v>9</v>
      </c>
      <c r="C2" s="23" t="s">
        <v>12</v>
      </c>
      <c r="D2" s="24" t="s">
        <v>15</v>
      </c>
      <c r="E2" s="24" t="s">
        <v>16</v>
      </c>
      <c r="F2" s="25" t="s">
        <v>17</v>
      </c>
      <c r="G2" s="22" t="s">
        <v>18</v>
      </c>
      <c r="H2" s="23" t="s">
        <v>12</v>
      </c>
      <c r="I2" s="24" t="s">
        <v>15</v>
      </c>
      <c r="J2" s="25" t="s">
        <v>16</v>
      </c>
      <c r="K2" s="22" t="s">
        <v>18</v>
      </c>
      <c r="L2" s="23" t="s">
        <v>23</v>
      </c>
      <c r="M2" s="25" t="s">
        <v>19</v>
      </c>
      <c r="N2" s="22" t="s">
        <v>20</v>
      </c>
    </row>
    <row r="3" spans="1:14" ht="15.75" thickTop="1" x14ac:dyDescent="0.25">
      <c r="A3" s="5" t="s">
        <v>1</v>
      </c>
      <c r="B3" s="6" t="s">
        <v>10</v>
      </c>
      <c r="C3" s="7">
        <v>6</v>
      </c>
      <c r="D3" s="8">
        <v>6</v>
      </c>
      <c r="E3" s="8">
        <v>7</v>
      </c>
      <c r="F3" s="9">
        <v>5</v>
      </c>
      <c r="G3" s="6">
        <f>AVERAGE(C3:F3)</f>
        <v>6</v>
      </c>
      <c r="H3" s="7">
        <v>8</v>
      </c>
      <c r="I3" s="8">
        <v>7</v>
      </c>
      <c r="J3" s="9">
        <v>8</v>
      </c>
      <c r="K3" s="6">
        <f>AVERAGE(H3:J3)</f>
        <v>7.666666666666667</v>
      </c>
      <c r="L3" s="6">
        <f>+(K3+G3)/2</f>
        <v>6.8333333333333339</v>
      </c>
      <c r="M3" s="3" t="str">
        <f>IF(L3&gt;=6,IF(B3="M","PROMOSSO","PROMOSSA"),IF(B3="M","RESPINTO","RESPINTA"))</f>
        <v>PROMOSSA</v>
      </c>
      <c r="N3" s="3">
        <f>IF(K3&gt;=6,200,0)</f>
        <v>200</v>
      </c>
    </row>
    <row r="4" spans="1:14" x14ac:dyDescent="0.25">
      <c r="A4" s="10" t="s">
        <v>2</v>
      </c>
      <c r="B4" s="11" t="s">
        <v>10</v>
      </c>
      <c r="C4" s="12">
        <v>8</v>
      </c>
      <c r="D4" s="13">
        <v>4</v>
      </c>
      <c r="E4" s="13">
        <v>8</v>
      </c>
      <c r="F4" s="14">
        <v>6</v>
      </c>
      <c r="G4" s="11">
        <f t="shared" ref="G4:G12" si="0">AVERAGE(C4:F4)</f>
        <v>6.5</v>
      </c>
      <c r="H4" s="12">
        <v>2</v>
      </c>
      <c r="I4" s="13">
        <v>6</v>
      </c>
      <c r="J4" s="14">
        <v>5</v>
      </c>
      <c r="K4" s="11">
        <f t="shared" ref="K4:K12" si="1">AVERAGE(H4:J4)</f>
        <v>4.333333333333333</v>
      </c>
      <c r="L4" s="11">
        <f t="shared" ref="L4:L12" si="2">+(K4+G4)/2</f>
        <v>5.4166666666666661</v>
      </c>
      <c r="M4" s="15" t="str">
        <f t="shared" ref="M4:M12" si="3">IF(L4&gt;=6,IF(B4="M","PROMOSSO","PROMOSSA"),IF(B4="M","RESPINTO","RESPINTA"))</f>
        <v>RESPINTA</v>
      </c>
      <c r="N4" s="15">
        <f t="shared" ref="N4:N12" si="4">IF(K4&gt;=6,200,0)</f>
        <v>0</v>
      </c>
    </row>
    <row r="5" spans="1:14" x14ac:dyDescent="0.25">
      <c r="A5" s="10" t="s">
        <v>3</v>
      </c>
      <c r="B5" s="11" t="s">
        <v>11</v>
      </c>
      <c r="C5" s="12">
        <v>7</v>
      </c>
      <c r="D5" s="13">
        <v>8</v>
      </c>
      <c r="E5" s="13">
        <v>9</v>
      </c>
      <c r="F5" s="14">
        <v>4</v>
      </c>
      <c r="G5" s="11">
        <f t="shared" si="0"/>
        <v>7</v>
      </c>
      <c r="H5" s="12">
        <v>5</v>
      </c>
      <c r="I5" s="13">
        <v>4</v>
      </c>
      <c r="J5" s="14">
        <v>9</v>
      </c>
      <c r="K5" s="11">
        <f t="shared" si="1"/>
        <v>6</v>
      </c>
      <c r="L5" s="11">
        <f t="shared" si="2"/>
        <v>6.5</v>
      </c>
      <c r="M5" s="15" t="str">
        <f t="shared" si="3"/>
        <v>PROMOSSO</v>
      </c>
      <c r="N5" s="15">
        <f t="shared" si="4"/>
        <v>200</v>
      </c>
    </row>
    <row r="6" spans="1:14" x14ac:dyDescent="0.25">
      <c r="A6" s="10" t="s">
        <v>4</v>
      </c>
      <c r="B6" s="11" t="s">
        <v>11</v>
      </c>
      <c r="C6" s="12">
        <v>9</v>
      </c>
      <c r="D6" s="13">
        <v>5</v>
      </c>
      <c r="E6" s="13">
        <v>4</v>
      </c>
      <c r="F6" s="14">
        <v>7</v>
      </c>
      <c r="G6" s="11">
        <f t="shared" si="0"/>
        <v>6.25</v>
      </c>
      <c r="H6" s="12">
        <v>8</v>
      </c>
      <c r="I6" s="13">
        <v>5</v>
      </c>
      <c r="J6" s="14">
        <v>8</v>
      </c>
      <c r="K6" s="11">
        <f t="shared" si="1"/>
        <v>7</v>
      </c>
      <c r="L6" s="11">
        <f t="shared" si="2"/>
        <v>6.625</v>
      </c>
      <c r="M6" s="15" t="str">
        <f t="shared" si="3"/>
        <v>PROMOSSO</v>
      </c>
      <c r="N6" s="15">
        <f t="shared" si="4"/>
        <v>200</v>
      </c>
    </row>
    <row r="7" spans="1:14" x14ac:dyDescent="0.25">
      <c r="A7" s="10" t="s">
        <v>5</v>
      </c>
      <c r="B7" s="11" t="s">
        <v>10</v>
      </c>
      <c r="C7" s="12">
        <v>6</v>
      </c>
      <c r="D7" s="13">
        <v>9</v>
      </c>
      <c r="E7" s="13">
        <v>7</v>
      </c>
      <c r="F7" s="14">
        <v>8</v>
      </c>
      <c r="G7" s="11">
        <f t="shared" si="0"/>
        <v>7.5</v>
      </c>
      <c r="H7" s="12">
        <v>9</v>
      </c>
      <c r="I7" s="13">
        <v>8</v>
      </c>
      <c r="J7" s="14">
        <v>5</v>
      </c>
      <c r="K7" s="11">
        <f t="shared" si="1"/>
        <v>7.333333333333333</v>
      </c>
      <c r="L7" s="11">
        <f t="shared" si="2"/>
        <v>7.4166666666666661</v>
      </c>
      <c r="M7" s="15" t="str">
        <f t="shared" si="3"/>
        <v>PROMOSSA</v>
      </c>
      <c r="N7" s="15">
        <f t="shared" si="4"/>
        <v>200</v>
      </c>
    </row>
    <row r="8" spans="1:14" x14ac:dyDescent="0.25">
      <c r="A8" s="10" t="s">
        <v>6</v>
      </c>
      <c r="B8" s="11" t="s">
        <v>11</v>
      </c>
      <c r="C8" s="12">
        <v>3</v>
      </c>
      <c r="D8" s="13">
        <v>2</v>
      </c>
      <c r="E8" s="13">
        <v>8</v>
      </c>
      <c r="F8" s="14">
        <v>8</v>
      </c>
      <c r="G8" s="11">
        <f t="shared" si="0"/>
        <v>5.25</v>
      </c>
      <c r="H8" s="12">
        <v>6</v>
      </c>
      <c r="I8" s="13">
        <v>4</v>
      </c>
      <c r="J8" s="14">
        <v>5</v>
      </c>
      <c r="K8" s="11">
        <f t="shared" si="1"/>
        <v>5</v>
      </c>
      <c r="L8" s="11">
        <f t="shared" si="2"/>
        <v>5.125</v>
      </c>
      <c r="M8" s="15" t="str">
        <f t="shared" si="3"/>
        <v>RESPINTO</v>
      </c>
      <c r="N8" s="15">
        <f t="shared" si="4"/>
        <v>0</v>
      </c>
    </row>
    <row r="9" spans="1:14" x14ac:dyDescent="0.25">
      <c r="A9" s="10" t="s">
        <v>7</v>
      </c>
      <c r="B9" s="11" t="s">
        <v>11</v>
      </c>
      <c r="C9" s="12">
        <v>5</v>
      </c>
      <c r="D9" s="13">
        <v>3</v>
      </c>
      <c r="E9" s="13">
        <v>9</v>
      </c>
      <c r="F9" s="14">
        <v>5</v>
      </c>
      <c r="G9" s="11">
        <f t="shared" si="0"/>
        <v>5.5</v>
      </c>
      <c r="H9" s="12">
        <v>5</v>
      </c>
      <c r="I9" s="13">
        <v>7</v>
      </c>
      <c r="J9" s="14">
        <v>6</v>
      </c>
      <c r="K9" s="11">
        <f t="shared" si="1"/>
        <v>6</v>
      </c>
      <c r="L9" s="11">
        <f t="shared" si="2"/>
        <v>5.75</v>
      </c>
      <c r="M9" s="15" t="str">
        <f t="shared" si="3"/>
        <v>RESPINTO</v>
      </c>
      <c r="N9" s="15">
        <f t="shared" si="4"/>
        <v>200</v>
      </c>
    </row>
    <row r="10" spans="1:14" x14ac:dyDescent="0.25">
      <c r="A10" s="10" t="s">
        <v>14</v>
      </c>
      <c r="B10" s="11" t="s">
        <v>11</v>
      </c>
      <c r="C10" s="12">
        <v>4</v>
      </c>
      <c r="D10" s="13">
        <v>6</v>
      </c>
      <c r="E10" s="13">
        <v>8</v>
      </c>
      <c r="F10" s="14">
        <v>2</v>
      </c>
      <c r="G10" s="11">
        <f t="shared" si="0"/>
        <v>5</v>
      </c>
      <c r="H10" s="12">
        <v>8</v>
      </c>
      <c r="I10" s="13">
        <v>1</v>
      </c>
      <c r="J10" s="14">
        <v>9</v>
      </c>
      <c r="K10" s="11">
        <f t="shared" si="1"/>
        <v>6</v>
      </c>
      <c r="L10" s="11">
        <f t="shared" si="2"/>
        <v>5.5</v>
      </c>
      <c r="M10" s="15" t="str">
        <f t="shared" si="3"/>
        <v>RESPINTO</v>
      </c>
      <c r="N10" s="15">
        <f t="shared" si="4"/>
        <v>200</v>
      </c>
    </row>
    <row r="11" spans="1:14" x14ac:dyDescent="0.25">
      <c r="A11" s="10" t="s">
        <v>13</v>
      </c>
      <c r="B11" s="11" t="s">
        <v>10</v>
      </c>
      <c r="C11" s="12">
        <v>9</v>
      </c>
      <c r="D11" s="13">
        <v>5</v>
      </c>
      <c r="E11" s="13">
        <v>2</v>
      </c>
      <c r="F11" s="14">
        <v>4</v>
      </c>
      <c r="G11" s="11">
        <f t="shared" si="0"/>
        <v>5</v>
      </c>
      <c r="H11" s="12">
        <v>8</v>
      </c>
      <c r="I11" s="13">
        <v>6</v>
      </c>
      <c r="J11" s="14">
        <v>6</v>
      </c>
      <c r="K11" s="11">
        <f t="shared" si="1"/>
        <v>6.666666666666667</v>
      </c>
      <c r="L11" s="11">
        <f t="shared" si="2"/>
        <v>5.8333333333333339</v>
      </c>
      <c r="M11" s="15" t="str">
        <f t="shared" si="3"/>
        <v>RESPINTA</v>
      </c>
      <c r="N11" s="15">
        <f t="shared" si="4"/>
        <v>200</v>
      </c>
    </row>
    <row r="12" spans="1:14" ht="15.75" thickBot="1" x14ac:dyDescent="0.3">
      <c r="A12" s="16" t="s">
        <v>8</v>
      </c>
      <c r="B12" s="17" t="s">
        <v>11</v>
      </c>
      <c r="C12" s="18">
        <v>4</v>
      </c>
      <c r="D12" s="19">
        <v>8</v>
      </c>
      <c r="E12" s="19">
        <v>6</v>
      </c>
      <c r="F12" s="20">
        <v>6</v>
      </c>
      <c r="G12" s="17">
        <f t="shared" si="0"/>
        <v>6</v>
      </c>
      <c r="H12" s="18">
        <v>9</v>
      </c>
      <c r="I12" s="19">
        <v>8</v>
      </c>
      <c r="J12" s="20">
        <v>8</v>
      </c>
      <c r="K12" s="17">
        <f t="shared" si="1"/>
        <v>8.3333333333333339</v>
      </c>
      <c r="L12" s="17">
        <f t="shared" si="2"/>
        <v>7.166666666666667</v>
      </c>
      <c r="M12" s="21" t="str">
        <f t="shared" si="3"/>
        <v>PROMOSSO</v>
      </c>
      <c r="N12" s="21">
        <f t="shared" si="4"/>
        <v>200</v>
      </c>
    </row>
    <row r="13" spans="1:14" ht="16.5" thickTop="1" thickBot="1" x14ac:dyDescent="0.3"/>
    <row r="14" spans="1:14" ht="16.5" thickTop="1" thickBot="1" x14ac:dyDescent="0.3">
      <c r="I14" s="30" t="s">
        <v>25</v>
      </c>
      <c r="J14" s="31"/>
      <c r="K14" s="32"/>
      <c r="L14" s="2">
        <f>COUNTIF(L3:L12,"&gt;=6")</f>
        <v>5</v>
      </c>
    </row>
    <row r="15" spans="1:14" ht="15.75" thickTop="1" x14ac:dyDescent="0.25"/>
  </sheetData>
  <mergeCells count="4">
    <mergeCell ref="B1:G1"/>
    <mergeCell ref="H1:K1"/>
    <mergeCell ref="L1:M1"/>
    <mergeCell ref="I14:K14"/>
  </mergeCells>
  <conditionalFormatting sqref="M3:M12">
    <cfRule type="containsText" dxfId="5" priority="5" operator="containsText" text="RESPINT">
      <formula>NOT(ISERROR(SEARCH("RESPINT",M3)))</formula>
    </cfRule>
    <cfRule type="containsText" dxfId="4" priority="6" operator="containsText" text="PROMOSS">
      <formula>NOT(ISERROR(SEARCH("PROMOSS",M3)))</formula>
    </cfRule>
  </conditionalFormatting>
  <conditionalFormatting sqref="N3">
    <cfRule type="containsText" dxfId="3" priority="3" operator="containsText" text="RESPINT">
      <formula>NOT(ISERROR(SEARCH("RESPINT",N3)))</formula>
    </cfRule>
    <cfRule type="containsText" dxfId="2" priority="4" operator="containsText" text="PROMOSS">
      <formula>NOT(ISERROR(SEARCH("PROMOSS",N3)))</formula>
    </cfRule>
  </conditionalFormatting>
  <conditionalFormatting sqref="N4:N12">
    <cfRule type="containsText" dxfId="1" priority="1" operator="containsText" text="RESPINT">
      <formula>NOT(ISERROR(SEARCH("RESPINT",N4)))</formula>
    </cfRule>
    <cfRule type="containsText" dxfId="0" priority="2" operator="containsText" text="PROMOSS">
      <formula>NOT(ISERROR(SEARCH("PROMOSS",N4)))</formula>
    </cfRule>
  </conditionalFormatting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Maurizio Issioni</cp:lastModifiedBy>
  <dcterms:created xsi:type="dcterms:W3CDTF">2015-05-14T21:18:48Z</dcterms:created>
  <dcterms:modified xsi:type="dcterms:W3CDTF">2016-05-23T13:17:22Z</dcterms:modified>
</cp:coreProperties>
</file>